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성민\24년도 이성민\발주공사\노원로(만평네거리~노원네거리)등 4개소 노면표시 도색공사\계약의뢰 협조\"/>
    </mc:Choice>
  </mc:AlternateContent>
  <bookViews>
    <workbookView xWindow="240" yWindow="45" windowWidth="14955" windowHeight="7320" tabRatio="886"/>
  </bookViews>
  <sheets>
    <sheet name="설계설명서" sheetId="72" r:id="rId1"/>
    <sheet name="내역서2" sheetId="71" state="hidden" r:id="rId2"/>
  </sheets>
  <externalReferences>
    <externalReference r:id="rId3"/>
    <externalReference r:id="rId4"/>
    <externalReference r:id="rId5"/>
    <externalReference r:id="rId6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1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1">내역서2!$B$1:$P$78</definedName>
    <definedName name="_xlnm.Print_Area" localSheetId="0">설계설명서!$A$1:$AC$42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K21" i="71"/>
  <c r="I21" i="71" s="1"/>
  <c r="I26" i="71" l="1"/>
  <c r="I25" i="71"/>
  <c r="F45" i="71" l="1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L15" i="71" l="1"/>
  <c r="M15" i="71" s="1"/>
  <c r="L19" i="71"/>
  <c r="M19" i="71" s="1"/>
  <c r="J15" i="71" l="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K48" i="71" l="1"/>
  <c r="K52" i="71" s="1"/>
  <c r="M18" i="71"/>
  <c r="M16" i="71"/>
  <c r="M17" i="71"/>
  <c r="N19" i="71"/>
  <c r="N15" i="71"/>
  <c r="M20" i="71"/>
  <c r="K54" i="71" l="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K57" i="71" l="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K67" i="71" l="1"/>
  <c r="O67" i="71" s="1"/>
  <c r="I67" i="71" s="1"/>
  <c r="K69" i="71"/>
  <c r="O69" i="71" s="1"/>
  <c r="I69" i="71" s="1"/>
  <c r="P69" i="71" s="1"/>
  <c r="O48" i="71"/>
  <c r="I55" i="71" l="1"/>
  <c r="O52" i="71"/>
  <c r="I52" i="71" s="1"/>
  <c r="I48" i="71"/>
  <c r="K71" i="71" l="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</calcChain>
</file>

<file path=xl/sharedStrings.xml><?xml version="1.0" encoding="utf-8"?>
<sst xmlns="http://schemas.openxmlformats.org/spreadsheetml/2006/main" count="260" uniqueCount="127">
  <si>
    <t>원 수</t>
    <phoneticPr fontId="2" type="noConversion"/>
  </si>
  <si>
    <t>단 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</si>
  <si>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</si>
  <si>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</si>
  <si>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</si>
  <si>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</si>
  <si>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</si>
  <si>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</si>
  <si>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</si>
  <si>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</si>
  <si>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</si>
  <si>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</si>
  <si>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</si>
  <si>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</si>
  <si>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</si>
  <si>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</si>
  <si>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비고</t>
    <phoneticPr fontId="2" type="noConversion"/>
  </si>
  <si>
    <t>자재</t>
    <phoneticPr fontId="2" type="noConversion"/>
  </si>
  <si>
    <t>소계</t>
    <phoneticPr fontId="2" type="noConversion"/>
  </si>
  <si>
    <t>국민연금보험료</t>
    <phoneticPr fontId="2" type="noConversion"/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</si>
  <si>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</si>
  <si>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</si>
  <si>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</si>
  <si>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</si>
  <si>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</si>
  <si>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</si>
  <si>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</si>
  <si>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</si>
  <si>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</si>
  <si>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</si>
  <si>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</si>
  <si>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</si>
  <si>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</si>
  <si>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</si>
  <si>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</si>
  <si>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</si>
  <si>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</si>
  <si>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</si>
  <si>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</si>
  <si>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</si>
  <si>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</si>
  <si>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</si>
  <si>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</si>
  <si>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</si>
  <si>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</si>
  <si>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</si>
  <si>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</si>
  <si>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</si>
  <si>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</si>
  <si>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</si>
  <si>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</si>
  <si>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</si>
  <si>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</si>
  <si>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</si>
  <si>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</si>
  <si>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</si>
  <si>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</si>
  <si>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2" type="noConversion"/>
  </si>
  <si>
    <t>=</t>
    <phoneticPr fontId="42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</si>
  <si>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</si>
  <si>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</si>
  <si>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</si>
  <si>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</si>
  <si>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</si>
  <si>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</si>
  <si>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</si>
  <si>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</si>
  <si>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</si>
  <si>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</si>
  <si>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</si>
  <si>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착 공 일 로 부 터</t>
    <phoneticPr fontId="2" type="noConversion"/>
  </si>
  <si>
    <t>공종</t>
    <phoneticPr fontId="2" type="noConversion"/>
  </si>
  <si>
    <t>설계설명서</t>
    <phoneticPr fontId="2" type="noConversion"/>
  </si>
  <si>
    <t>1.</t>
    <phoneticPr fontId="2" type="noConversion"/>
  </si>
  <si>
    <t>공사명</t>
    <phoneticPr fontId="2" type="noConversion"/>
  </si>
  <si>
    <t>2.</t>
    <phoneticPr fontId="2" type="noConversion"/>
  </si>
  <si>
    <t>위치</t>
    <phoneticPr fontId="2" type="noConversion"/>
  </si>
  <si>
    <t>3.</t>
    <phoneticPr fontId="2" type="noConversion"/>
  </si>
  <si>
    <t>4.</t>
    <phoneticPr fontId="2" type="noConversion"/>
  </si>
  <si>
    <t>공사개요</t>
    <phoneticPr fontId="2" type="noConversion"/>
  </si>
  <si>
    <t>5.</t>
    <phoneticPr fontId="2" type="noConversion"/>
  </si>
  <si>
    <t>공사기간</t>
    <phoneticPr fontId="2" type="noConversion"/>
  </si>
  <si>
    <t>:</t>
    <phoneticPr fontId="2" type="noConversion"/>
  </si>
  <si>
    <t>○</t>
    <phoneticPr fontId="2" type="noConversion"/>
  </si>
  <si>
    <t>도색공</t>
    <phoneticPr fontId="2" type="noConversion"/>
  </si>
  <si>
    <t>부대공</t>
    <phoneticPr fontId="2" type="noConversion"/>
  </si>
  <si>
    <t>현장조사/작업준비</t>
    <phoneticPr fontId="2" type="noConversion"/>
  </si>
  <si>
    <t>6.</t>
    <phoneticPr fontId="2" type="noConversion"/>
  </si>
  <si>
    <t>예정공정표</t>
    <phoneticPr fontId="2" type="noConversion"/>
  </si>
  <si>
    <t>준공</t>
    <phoneticPr fontId="2" type="noConversion"/>
  </si>
  <si>
    <t>○</t>
    <phoneticPr fontId="2" type="noConversion"/>
  </si>
  <si>
    <t>상기 구간에 노면표시 도색공사를 시행하여 교통사고를 예방하고자 합니다.</t>
    <phoneticPr fontId="2" type="noConversion"/>
  </si>
  <si>
    <t>설명</t>
    <phoneticPr fontId="2" type="noConversion"/>
  </si>
  <si>
    <t>※</t>
    <phoneticPr fontId="2" type="noConversion"/>
  </si>
  <si>
    <t>공사기간 산출근거</t>
    <phoneticPr fontId="2" type="noConversion"/>
  </si>
  <si>
    <t>산출
근거</t>
    <phoneticPr fontId="2" type="noConversion"/>
  </si>
  <si>
    <t>ⓑ</t>
  </si>
  <si>
    <t>ⓐ</t>
    <phoneticPr fontId="2" type="noConversion"/>
  </si>
  <si>
    <t>준비기간</t>
    <phoneticPr fontId="2" type="noConversion"/>
  </si>
  <si>
    <t>도면검토 및 현장 인수인계, 공사홍보, 공사신고 등 제반행정사항 이행, 자재 준비에 필요한 통상적 소요일수 적용</t>
    <phoneticPr fontId="2" type="noConversion"/>
  </si>
  <si>
    <t>비작업일수</t>
    <phoneticPr fontId="2" type="noConversion"/>
  </si>
  <si>
    <t>법정공휴일(6)+기후여건으로 인한 작업불능일(4.4)-중복일수(1)</t>
    <phoneticPr fontId="2" type="noConversion"/>
  </si>
  <si>
    <t>ⓒ</t>
    <phoneticPr fontId="2" type="noConversion"/>
  </si>
  <si>
    <t>작업일수</t>
    <phoneticPr fontId="2" type="noConversion"/>
  </si>
  <si>
    <t>공정별 작업수량 / 표준품셈 일시공량</t>
    <phoneticPr fontId="2" type="noConversion"/>
  </si>
  <si>
    <t>ⓓ</t>
    <phoneticPr fontId="2" type="noConversion"/>
  </si>
  <si>
    <t>정리기간</t>
    <phoneticPr fontId="2" type="noConversion"/>
  </si>
  <si>
    <t>준공사진 촬영 및 준공서류 작성 등 제반사항 이행에 
필요한 통상적 소용일수</t>
    <phoneticPr fontId="2" type="noConversion"/>
  </si>
  <si>
    <r>
      <t xml:space="preserve"> - 2024년 3월 법정공휴일 : 6일
 - 작업불능일 : 4.4일
</t>
    </r>
    <r>
      <rPr>
        <sz val="11"/>
        <color indexed="8"/>
        <rFont val="맑은 고딕"/>
        <family val="3"/>
        <charset val="129"/>
        <scheme val="minor"/>
      </rPr>
      <t xml:space="preserve">   동절기(0℃ 이하)    : 0일
   강수(5mm 이상)     : 3.9일
   바람(15m/s 이상)    : 0.4일
   적설(5cm 이상)      : 0.1일
   혹서기(33℃ 이상)   : 0일</t>
    </r>
    <r>
      <rPr>
        <sz val="12"/>
        <color indexed="8"/>
        <rFont val="맑은 고딕"/>
        <family val="3"/>
        <charset val="129"/>
        <scheme val="minor"/>
      </rPr>
      <t xml:space="preserve">
 - 중복일수 : 1일</t>
    </r>
    <phoneticPr fontId="2" type="noConversion"/>
  </si>
  <si>
    <t>착공일로부터 52일간으로 한다.</t>
    <phoneticPr fontId="2" type="noConversion"/>
  </si>
  <si>
    <t>융착성 도료 백색 (P3-R5) 재도색 : 실선 L=1,805m, 파선 L=9,195m,</t>
    <phoneticPr fontId="2" type="noConversion"/>
  </si>
  <si>
    <t>1. 노원로(만평네거리~노원네거리)</t>
    <phoneticPr fontId="2" type="noConversion"/>
  </si>
  <si>
    <t>2. 구마로(동본리네거리~성당네거리)</t>
    <phoneticPr fontId="2" type="noConversion"/>
  </si>
  <si>
    <t>3. 성서서로(달구벌대로~와룡윗공원)</t>
    <phoneticPr fontId="2" type="noConversion"/>
  </si>
  <si>
    <t>4. 선원로(문화대삼거리~와룡윗공원)</t>
    <phoneticPr fontId="2" type="noConversion"/>
  </si>
  <si>
    <t xml:space="preserve">                                               횡단보도 L=23,788m, 문자기호 L=4,981m</t>
    <phoneticPr fontId="2" type="noConversion"/>
  </si>
  <si>
    <t>융착성 도료 황색 (P3-R4) 재도색 : 실선 L=7,269m, 파선 L=2,589m, 횡단보도 L=1,292m</t>
    <phoneticPr fontId="2" type="noConversion"/>
  </si>
  <si>
    <t>준비기간(공사신고) : 2일</t>
    <phoneticPr fontId="2" type="noConversion"/>
  </si>
  <si>
    <t>비작업일수 : 10일</t>
    <phoneticPr fontId="2" type="noConversion"/>
  </si>
  <si>
    <t>작업일수 : 38일</t>
    <phoneticPr fontId="2" type="noConversion"/>
  </si>
  <si>
    <t>정리기간 : 2일</t>
    <phoneticPr fontId="2" type="noConversion"/>
  </si>
  <si>
    <t>2일</t>
    <phoneticPr fontId="2" type="noConversion"/>
  </si>
  <si>
    <t>52일</t>
    <phoneticPr fontId="2" type="noConversion"/>
  </si>
  <si>
    <t>14일</t>
    <phoneticPr fontId="2" type="noConversion"/>
  </si>
  <si>
    <t>50일</t>
    <phoneticPr fontId="2" type="noConversion"/>
  </si>
  <si>
    <t>38일</t>
    <phoneticPr fontId="2" type="noConversion"/>
  </si>
  <si>
    <t>노원로(만평네거리~노원네거리)등 4개소 노면표시 도색공사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</si>
</sst>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</numFmts>
  <fonts count="57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2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0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0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34" fillId="0" borderId="0"/>
    <xf numFmtId="0" fontId="33" fillId="0" borderId="0"/>
    <xf numFmtId="0" fontId="34" fillId="0" borderId="0"/>
    <xf numFmtId="0" fontId="36" fillId="0" borderId="0" applyNumberFormat="0"/>
    <xf numFmtId="0" fontId="34" fillId="0" borderId="0"/>
    <xf numFmtId="0" fontId="33" fillId="0" borderId="0"/>
    <xf numFmtId="0" fontId="34" fillId="0" borderId="0"/>
    <xf numFmtId="0" fontId="33" fillId="0" borderId="0"/>
    <xf numFmtId="177" fontId="11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3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3" fillId="0" borderId="0"/>
    <xf numFmtId="10" fontId="3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0" fontId="5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</cellStyleXfs>
  <cellXfs count="360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0" xfId="0" applyFont="1" applyAlignment="1">
      <alignment horizontal="center"/>
    </xf>
    <xf numFmtId="0" fontId="40" fillId="0" borderId="36" xfId="0" applyFont="1" applyBorder="1" applyAlignment="1">
      <alignment horizontal="center" vertical="center"/>
    </xf>
    <xf numFmtId="186" fontId="40" fillId="0" borderId="36" xfId="0" applyNumberFormat="1" applyFont="1" applyBorder="1" applyAlignment="1">
      <alignment horizontal="center" vertical="center" shrinkToFit="1"/>
    </xf>
    <xf numFmtId="41" fontId="40" fillId="0" borderId="36" xfId="0" applyNumberFormat="1" applyFont="1" applyBorder="1" applyAlignment="1">
      <alignment horizontal="right" vertical="center" shrinkToFit="1"/>
    </xf>
    <xf numFmtId="41" fontId="28" fillId="0" borderId="36" xfId="0" applyNumberFormat="1" applyFont="1" applyBorder="1" applyAlignment="1">
      <alignment horizontal="right" vertical="center" shrinkToFit="1"/>
    </xf>
    <xf numFmtId="0" fontId="39" fillId="0" borderId="37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/>
    </xf>
    <xf numFmtId="183" fontId="25" fillId="0" borderId="31" xfId="0" applyNumberFormat="1" applyFont="1" applyBorder="1" applyAlignment="1">
      <alignment horizontal="right" vertical="center"/>
    </xf>
    <xf numFmtId="183" fontId="25" fillId="3" borderId="31" xfId="25" applyNumberFormat="1" applyFont="1" applyFill="1" applyBorder="1" applyAlignment="1">
      <alignment horizontal="right" vertical="center"/>
    </xf>
    <xf numFmtId="41" fontId="25" fillId="0" borderId="31" xfId="0" applyNumberFormat="1" applyFont="1" applyBorder="1" applyAlignment="1">
      <alignment horizontal="right" vertical="center"/>
    </xf>
    <xf numFmtId="3" fontId="25" fillId="0" borderId="31" xfId="0" applyNumberFormat="1" applyFont="1" applyFill="1" applyBorder="1" applyAlignment="1">
      <alignment vertical="center"/>
    </xf>
    <xf numFmtId="41" fontId="25" fillId="0" borderId="31" xfId="0" applyNumberFormat="1" applyFont="1" applyBorder="1" applyAlignment="1">
      <alignment vertical="center"/>
    </xf>
    <xf numFmtId="203" fontId="25" fillId="0" borderId="32" xfId="0" applyNumberFormat="1" applyFont="1" applyBorder="1" applyAlignment="1">
      <alignment horizontal="center" vertical="center" wrapText="1" shrinkToFit="1"/>
    </xf>
    <xf numFmtId="0" fontId="25" fillId="0" borderId="34" xfId="0" applyFont="1" applyBorder="1" applyAlignment="1">
      <alignment horizontal="center" vertical="center"/>
    </xf>
    <xf numFmtId="183" fontId="25" fillId="0" borderId="34" xfId="0" applyNumberFormat="1" applyFont="1" applyBorder="1" applyAlignment="1">
      <alignment horizontal="right" vertical="center"/>
    </xf>
    <xf numFmtId="183" fontId="25" fillId="3" borderId="34" xfId="25" applyNumberFormat="1" applyFont="1" applyFill="1" applyBorder="1" applyAlignment="1">
      <alignment horizontal="right" vertical="center"/>
    </xf>
    <xf numFmtId="41" fontId="25" fillId="0" borderId="34" xfId="0" applyNumberFormat="1" applyFont="1" applyBorder="1" applyAlignment="1">
      <alignment horizontal="right" vertical="center"/>
    </xf>
    <xf numFmtId="41" fontId="25" fillId="0" borderId="34" xfId="0" applyNumberFormat="1" applyFont="1" applyBorder="1" applyAlignment="1">
      <alignment vertical="center"/>
    </xf>
    <xf numFmtId="203" fontId="25" fillId="0" borderId="35" xfId="0" applyNumberFormat="1" applyFont="1" applyBorder="1" applyAlignment="1">
      <alignment horizontal="center" vertical="center" wrapText="1" shrinkToFit="1"/>
    </xf>
    <xf numFmtId="0" fontId="25" fillId="0" borderId="34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/>
    </xf>
    <xf numFmtId="183" fontId="25" fillId="0" borderId="36" xfId="0" applyNumberFormat="1" applyFont="1" applyBorder="1" applyAlignment="1">
      <alignment horizontal="right" vertical="center"/>
    </xf>
    <xf numFmtId="183" fontId="25" fillId="3" borderId="36" xfId="25" applyNumberFormat="1" applyFont="1" applyFill="1" applyBorder="1" applyAlignment="1">
      <alignment horizontal="right" vertical="center"/>
    </xf>
    <xf numFmtId="41" fontId="25" fillId="0" borderId="36" xfId="0" applyNumberFormat="1" applyFont="1" applyBorder="1" applyAlignment="1">
      <alignment horizontal="right" vertical="center"/>
    </xf>
    <xf numFmtId="41" fontId="25" fillId="0" borderId="36" xfId="0" applyNumberFormat="1" applyFont="1" applyBorder="1" applyAlignment="1">
      <alignment vertical="center"/>
    </xf>
    <xf numFmtId="203" fontId="25" fillId="0" borderId="37" xfId="0" applyNumberFormat="1" applyFont="1" applyBorder="1" applyAlignment="1">
      <alignment horizontal="center" vertical="center" wrapText="1" shrinkToFit="1"/>
    </xf>
    <xf numFmtId="183" fontId="25" fillId="0" borderId="47" xfId="0" applyNumberFormat="1" applyFont="1" applyBorder="1" applyAlignment="1">
      <alignment horizontal="right" vertical="center"/>
    </xf>
    <xf numFmtId="3" fontId="25" fillId="0" borderId="34" xfId="0" applyNumberFormat="1" applyFont="1" applyFill="1" applyBorder="1" applyAlignment="1">
      <alignment vertical="center"/>
    </xf>
    <xf numFmtId="3" fontId="25" fillId="0" borderId="36" xfId="0" applyNumberFormat="1" applyFont="1" applyFill="1" applyBorder="1" applyAlignment="1">
      <alignment vertical="center"/>
    </xf>
    <xf numFmtId="41" fontId="25" fillId="0" borderId="65" xfId="0" applyNumberFormat="1" applyFont="1" applyBorder="1" applyAlignment="1">
      <alignment horizontal="right" vertical="center"/>
    </xf>
    <xf numFmtId="41" fontId="25" fillId="0" borderId="66" xfId="0" applyNumberFormat="1" applyFont="1" applyBorder="1" applyAlignment="1">
      <alignment vertical="center"/>
    </xf>
    <xf numFmtId="41" fontId="25" fillId="0" borderId="67" xfId="0" applyNumberFormat="1" applyFont="1" applyBorder="1" applyAlignment="1">
      <alignment horizontal="right" vertical="center"/>
    </xf>
    <xf numFmtId="41" fontId="25" fillId="0" borderId="68" xfId="0" applyNumberFormat="1" applyFont="1" applyBorder="1" applyAlignment="1">
      <alignment vertical="center"/>
    </xf>
    <xf numFmtId="41" fontId="25" fillId="0" borderId="69" xfId="0" applyNumberFormat="1" applyFont="1" applyBorder="1" applyAlignment="1">
      <alignment horizontal="right" vertical="center"/>
    </xf>
    <xf numFmtId="3" fontId="25" fillId="0" borderId="55" xfId="0" applyNumberFormat="1" applyFont="1" applyFill="1" applyBorder="1" applyAlignment="1">
      <alignment vertical="center"/>
    </xf>
    <xf numFmtId="41" fontId="25" fillId="0" borderId="70" xfId="0" applyNumberFormat="1" applyFont="1" applyBorder="1" applyAlignment="1">
      <alignment vertical="center"/>
    </xf>
    <xf numFmtId="183" fontId="25" fillId="0" borderId="19" xfId="0" applyNumberFormat="1" applyFont="1" applyBorder="1" applyAlignment="1">
      <alignment horizontal="right" vertical="center"/>
    </xf>
    <xf numFmtId="0" fontId="25" fillId="0" borderId="19" xfId="0" applyFont="1" applyBorder="1" applyAlignment="1">
      <alignment horizontal="center" vertical="center"/>
    </xf>
    <xf numFmtId="183" fontId="25" fillId="3" borderId="19" xfId="25" applyNumberFormat="1" applyFont="1" applyFill="1" applyBorder="1" applyAlignment="1">
      <alignment horizontal="right" vertical="center"/>
    </xf>
    <xf numFmtId="41" fontId="25" fillId="0" borderId="71" xfId="0" applyNumberFormat="1" applyFont="1" applyBorder="1" applyAlignment="1">
      <alignment horizontal="right" vertical="center"/>
    </xf>
    <xf numFmtId="3" fontId="25" fillId="0" borderId="19" xfId="0" applyNumberFormat="1" applyFont="1" applyFill="1" applyBorder="1" applyAlignment="1">
      <alignment vertical="center"/>
    </xf>
    <xf numFmtId="41" fontId="25" fillId="0" borderId="48" xfId="0" applyNumberFormat="1" applyFont="1" applyBorder="1" applyAlignment="1">
      <alignment vertical="center"/>
    </xf>
    <xf numFmtId="41" fontId="25" fillId="0" borderId="19" xfId="0" applyNumberFormat="1" applyFont="1" applyBorder="1" applyAlignment="1">
      <alignment vertical="center"/>
    </xf>
    <xf numFmtId="203" fontId="25" fillId="0" borderId="26" xfId="0" applyNumberFormat="1" applyFont="1" applyBorder="1" applyAlignment="1">
      <alignment horizontal="center" vertical="center" wrapText="1" shrinkToFit="1"/>
    </xf>
    <xf numFmtId="183" fontId="28" fillId="0" borderId="19" xfId="0" applyNumberFormat="1" applyFont="1" applyBorder="1" applyAlignment="1">
      <alignment horizontal="right" vertical="center"/>
    </xf>
    <xf numFmtId="0" fontId="28" fillId="0" borderId="19" xfId="0" applyFont="1" applyBorder="1" applyAlignment="1">
      <alignment horizontal="center" vertical="center"/>
    </xf>
    <xf numFmtId="183" fontId="28" fillId="3" borderId="19" xfId="25" applyNumberFormat="1" applyFont="1" applyFill="1" applyBorder="1" applyAlignment="1">
      <alignment horizontal="right" vertical="center"/>
    </xf>
    <xf numFmtId="41" fontId="28" fillId="0" borderId="71" xfId="0" applyNumberFormat="1" applyFont="1" applyBorder="1" applyAlignment="1">
      <alignment horizontal="right" vertical="center"/>
    </xf>
    <xf numFmtId="3" fontId="28" fillId="0" borderId="19" xfId="0" applyNumberFormat="1" applyFont="1" applyFill="1" applyBorder="1" applyAlignment="1">
      <alignment vertical="center"/>
    </xf>
    <xf numFmtId="41" fontId="28" fillId="0" borderId="19" xfId="0" applyNumberFormat="1" applyFont="1" applyBorder="1" applyAlignment="1">
      <alignment vertical="center"/>
    </xf>
    <xf numFmtId="203" fontId="28" fillId="0" borderId="26" xfId="0" applyNumberFormat="1" applyFont="1" applyBorder="1" applyAlignment="1">
      <alignment horizontal="center" vertical="center" wrapText="1" shrinkToFit="1"/>
    </xf>
    <xf numFmtId="183" fontId="25" fillId="0" borderId="21" xfId="0" applyNumberFormat="1" applyFont="1" applyBorder="1" applyAlignment="1">
      <alignment horizontal="right" vertical="center"/>
    </xf>
    <xf numFmtId="0" fontId="25" fillId="0" borderId="21" xfId="0" applyFont="1" applyBorder="1" applyAlignment="1">
      <alignment horizontal="center" vertical="center"/>
    </xf>
    <xf numFmtId="183" fontId="25" fillId="3" borderId="21" xfId="25" applyNumberFormat="1" applyFont="1" applyFill="1" applyBorder="1" applyAlignment="1">
      <alignment horizontal="right" vertical="center"/>
    </xf>
    <xf numFmtId="41" fontId="37" fillId="0" borderId="51" xfId="0" applyNumberFormat="1" applyFont="1" applyBorder="1" applyAlignment="1">
      <alignment horizontal="right" vertical="center"/>
    </xf>
    <xf numFmtId="192" fontId="25" fillId="0" borderId="72" xfId="0" applyNumberFormat="1" applyFont="1" applyBorder="1" applyAlignment="1">
      <alignment vertical="center"/>
    </xf>
    <xf numFmtId="41" fontId="37" fillId="0" borderId="14" xfId="0" applyNumberFormat="1" applyFont="1" applyBorder="1" applyAlignment="1">
      <alignment vertical="center"/>
    </xf>
    <xf numFmtId="41" fontId="28" fillId="0" borderId="14" xfId="0" applyNumberFormat="1" applyFont="1" applyBorder="1" applyAlignment="1">
      <alignment vertical="center"/>
    </xf>
    <xf numFmtId="41" fontId="37" fillId="0" borderId="51" xfId="0" applyNumberFormat="1" applyFont="1" applyBorder="1" applyAlignment="1">
      <alignment vertical="center"/>
    </xf>
    <xf numFmtId="41" fontId="37" fillId="0" borderId="15" xfId="0" applyNumberFormat="1" applyFont="1" applyBorder="1" applyAlignment="1">
      <alignment vertical="center"/>
    </xf>
    <xf numFmtId="192" fontId="25" fillId="0" borderId="31" xfId="0" applyNumberFormat="1" applyFont="1" applyBorder="1" applyAlignment="1">
      <alignment vertical="center"/>
    </xf>
    <xf numFmtId="41" fontId="25" fillId="0" borderId="32" xfId="0" applyNumberFormat="1" applyFont="1" applyBorder="1" applyAlignment="1">
      <alignment vertical="center"/>
    </xf>
    <xf numFmtId="41" fontId="37" fillId="0" borderId="71" xfId="0" applyNumberFormat="1" applyFont="1" applyBorder="1" applyAlignment="1">
      <alignment horizontal="right" vertical="center"/>
    </xf>
    <xf numFmtId="192" fontId="41" fillId="0" borderId="19" xfId="0" applyNumberFormat="1" applyFont="1" applyBorder="1" applyAlignment="1">
      <alignment vertical="center"/>
    </xf>
    <xf numFmtId="41" fontId="37" fillId="0" borderId="19" xfId="0" applyNumberFormat="1" applyFont="1" applyBorder="1" applyAlignment="1">
      <alignment vertical="center"/>
    </xf>
    <xf numFmtId="41" fontId="37" fillId="0" borderId="26" xfId="0" applyNumberFormat="1" applyFont="1" applyBorder="1" applyAlignment="1">
      <alignment vertical="center"/>
    </xf>
    <xf numFmtId="41" fontId="37" fillId="0" borderId="73" xfId="94" applyNumberFormat="1" applyFont="1" applyFill="1" applyBorder="1" applyAlignment="1">
      <alignment horizontal="left" vertical="center"/>
    </xf>
    <xf numFmtId="3" fontId="41" fillId="0" borderId="74" xfId="94" applyNumberFormat="1" applyFont="1" applyFill="1" applyBorder="1" applyAlignment="1">
      <alignment horizontal="left" vertical="center"/>
    </xf>
    <xf numFmtId="3" fontId="41" fillId="0" borderId="13" xfId="94" applyNumberFormat="1" applyFont="1" applyFill="1" applyBorder="1" applyAlignment="1">
      <alignment horizontal="left" vertical="center"/>
    </xf>
    <xf numFmtId="3" fontId="25" fillId="0" borderId="13" xfId="94" applyNumberFormat="1" applyFont="1" applyFill="1" applyBorder="1" applyAlignment="1">
      <alignment horizontal="left" vertical="center"/>
    </xf>
    <xf numFmtId="3" fontId="41" fillId="0" borderId="13" xfId="94" applyNumberFormat="1" applyFont="1" applyFill="1" applyBorder="1" applyAlignment="1">
      <alignment vertical="center"/>
    </xf>
    <xf numFmtId="205" fontId="28" fillId="0" borderId="13" xfId="94" applyNumberFormat="1" applyFont="1" applyFill="1" applyBorder="1" applyAlignment="1">
      <alignment horizontal="center" vertical="center"/>
    </xf>
    <xf numFmtId="190" fontId="25" fillId="0" borderId="73" xfId="0" applyNumberFormat="1" applyFont="1" applyBorder="1" applyAlignment="1">
      <alignment horizontal="center" vertical="center"/>
    </xf>
    <xf numFmtId="184" fontId="41" fillId="0" borderId="75" xfId="0" applyNumberFormat="1" applyFont="1" applyBorder="1" applyAlignment="1">
      <alignment vertical="center"/>
    </xf>
    <xf numFmtId="41" fontId="37" fillId="0" borderId="51" xfId="94" applyNumberFormat="1" applyFont="1" applyFill="1" applyBorder="1" applyAlignment="1">
      <alignment vertical="center"/>
    </xf>
    <xf numFmtId="3" fontId="25" fillId="0" borderId="72" xfId="94" applyNumberFormat="1" applyFont="1" applyFill="1" applyBorder="1" applyAlignment="1">
      <alignment horizontal="center" vertical="center"/>
    </xf>
    <xf numFmtId="41" fontId="41" fillId="0" borderId="14" xfId="94" applyNumberFormat="1" applyFont="1" applyFill="1" applyBorder="1" applyAlignment="1">
      <alignment horizontal="center" vertical="center"/>
    </xf>
    <xf numFmtId="3" fontId="25" fillId="0" borderId="14" xfId="94" applyNumberFormat="1" applyFont="1" applyFill="1" applyBorder="1" applyAlignment="1">
      <alignment horizontal="center" vertical="center"/>
    </xf>
    <xf numFmtId="208" fontId="41" fillId="0" borderId="14" xfId="94" applyNumberFormat="1" applyFont="1" applyFill="1" applyBorder="1" applyAlignment="1">
      <alignment vertical="center"/>
    </xf>
    <xf numFmtId="3" fontId="25" fillId="0" borderId="14" xfId="94" quotePrefix="1" applyNumberFormat="1" applyFont="1" applyFill="1" applyBorder="1" applyAlignment="1">
      <alignment horizontal="center" vertical="center"/>
    </xf>
    <xf numFmtId="186" fontId="41" fillId="0" borderId="51" xfId="0" applyNumberFormat="1" applyFont="1" applyBorder="1" applyAlignment="1">
      <alignment horizontal="center" vertical="center"/>
    </xf>
    <xf numFmtId="184" fontId="41" fillId="0" borderId="15" xfId="0" applyNumberFormat="1" applyFont="1" applyBorder="1" applyAlignment="1">
      <alignment vertical="center"/>
    </xf>
    <xf numFmtId="192" fontId="37" fillId="0" borderId="19" xfId="0" applyNumberFormat="1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190" fontId="25" fillId="0" borderId="19" xfId="0" applyNumberFormat="1" applyFont="1" applyBorder="1" applyAlignment="1">
      <alignment horizontal="center" vertical="center"/>
    </xf>
    <xf numFmtId="41" fontId="37" fillId="0" borderId="19" xfId="0" applyNumberFormat="1" applyFont="1" applyBorder="1" applyAlignment="1">
      <alignment horizontal="center" vertical="center"/>
    </xf>
    <xf numFmtId="190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207" fontId="25" fillId="0" borderId="5" xfId="0" applyNumberFormat="1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190" fontId="41" fillId="0" borderId="45" xfId="0" applyNumberFormat="1" applyFont="1" applyBorder="1" applyAlignment="1">
      <alignment horizontal="center" vertical="center"/>
    </xf>
    <xf numFmtId="0" fontId="25" fillId="0" borderId="50" xfId="0" applyFont="1" applyBorder="1" applyAlignment="1">
      <alignment horizontal="center" vertical="center"/>
    </xf>
    <xf numFmtId="190" fontId="25" fillId="0" borderId="56" xfId="0" applyNumberFormat="1" applyFont="1" applyBorder="1" applyAlignment="1">
      <alignment horizontal="center" vertical="center"/>
    </xf>
    <xf numFmtId="0" fontId="25" fillId="0" borderId="56" xfId="0" applyFont="1" applyBorder="1" applyAlignment="1">
      <alignment horizontal="center" vertical="center"/>
    </xf>
    <xf numFmtId="41" fontId="37" fillId="0" borderId="73" xfId="0" applyNumberFormat="1" applyFont="1" applyBorder="1" applyAlignment="1">
      <alignment horizontal="right" vertical="center"/>
    </xf>
    <xf numFmtId="190" fontId="41" fillId="0" borderId="73" xfId="0" applyNumberFormat="1" applyFont="1" applyBorder="1" applyAlignment="1">
      <alignment horizontal="center" vertical="center"/>
    </xf>
    <xf numFmtId="184" fontId="25" fillId="0" borderId="75" xfId="0" applyNumberFormat="1" applyFont="1" applyBorder="1" applyAlignment="1">
      <alignment vertical="center"/>
    </xf>
    <xf numFmtId="190" fontId="25" fillId="0" borderId="47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41" fontId="37" fillId="0" borderId="49" xfId="0" applyNumberFormat="1" applyFont="1" applyBorder="1" applyAlignment="1">
      <alignment horizontal="right" vertical="center"/>
    </xf>
    <xf numFmtId="3" fontId="25" fillId="0" borderId="76" xfId="94" applyNumberFormat="1" applyFont="1" applyFill="1" applyBorder="1" applyAlignment="1">
      <alignment horizontal="center" vertical="center"/>
    </xf>
    <xf numFmtId="41" fontId="41" fillId="0" borderId="45" xfId="94" applyNumberFormat="1" applyFont="1" applyFill="1" applyBorder="1" applyAlignment="1">
      <alignment horizontal="center" vertical="center"/>
    </xf>
    <xf numFmtId="3" fontId="25" fillId="0" borderId="45" xfId="94" applyNumberFormat="1" applyFont="1" applyFill="1" applyBorder="1" applyAlignment="1">
      <alignment horizontal="center" vertical="center"/>
    </xf>
    <xf numFmtId="209" fontId="41" fillId="0" borderId="45" xfId="94" applyNumberFormat="1" applyFont="1" applyFill="1" applyBorder="1" applyAlignment="1">
      <alignment vertical="center"/>
    </xf>
    <xf numFmtId="3" fontId="25" fillId="0" borderId="45" xfId="94" quotePrefix="1" applyNumberFormat="1" applyFont="1" applyFill="1" applyBorder="1" applyAlignment="1">
      <alignment horizontal="center" vertical="center"/>
    </xf>
    <xf numFmtId="41" fontId="41" fillId="0" borderId="49" xfId="0" applyNumberFormat="1" applyFont="1" applyBorder="1" applyAlignment="1">
      <alignment horizontal="center" vertical="center"/>
    </xf>
    <xf numFmtId="10" fontId="41" fillId="0" borderId="77" xfId="0" applyNumberFormat="1" applyFont="1" applyBorder="1" applyAlignment="1">
      <alignment vertical="center"/>
    </xf>
    <xf numFmtId="190" fontId="25" fillId="0" borderId="55" xfId="0" applyNumberFormat="1" applyFont="1" applyBorder="1" applyAlignment="1">
      <alignment horizontal="center" vertical="center"/>
    </xf>
    <xf numFmtId="0" fontId="25" fillId="0" borderId="55" xfId="0" applyFont="1" applyBorder="1" applyAlignment="1">
      <alignment horizontal="center" vertical="center"/>
    </xf>
    <xf numFmtId="41" fontId="37" fillId="0" borderId="80" xfId="0" applyNumberFormat="1" applyFont="1" applyBorder="1" applyAlignment="1">
      <alignment horizontal="right" vertical="center"/>
    </xf>
    <xf numFmtId="3" fontId="41" fillId="0" borderId="81" xfId="94" applyNumberFormat="1" applyFont="1" applyFill="1" applyBorder="1" applyAlignment="1">
      <alignment horizontal="left" vertical="center"/>
    </xf>
    <xf numFmtId="3" fontId="41" fillId="0" borderId="79" xfId="94" applyNumberFormat="1" applyFont="1" applyFill="1" applyBorder="1" applyAlignment="1">
      <alignment horizontal="left" vertical="center"/>
    </xf>
    <xf numFmtId="3" fontId="25" fillId="0" borderId="79" xfId="94" applyNumberFormat="1" applyFont="1" applyFill="1" applyBorder="1" applyAlignment="1">
      <alignment horizontal="left" vertical="center"/>
    </xf>
    <xf numFmtId="3" fontId="41" fillId="0" borderId="79" xfId="94" applyNumberFormat="1" applyFont="1" applyFill="1" applyBorder="1" applyAlignment="1">
      <alignment vertical="center"/>
    </xf>
    <xf numFmtId="205" fontId="28" fillId="0" borderId="79" xfId="94" applyNumberFormat="1" applyFont="1" applyFill="1" applyBorder="1" applyAlignment="1">
      <alignment horizontal="center" vertical="center"/>
    </xf>
    <xf numFmtId="190" fontId="41" fillId="0" borderId="80" xfId="0" applyNumberFormat="1" applyFont="1" applyBorder="1" applyAlignment="1">
      <alignment horizontal="center" vertical="center"/>
    </xf>
    <xf numFmtId="184" fontId="41" fillId="0" borderId="82" xfId="0" applyNumberFormat="1" applyFont="1" applyBorder="1" applyAlignment="1">
      <alignment vertical="center"/>
    </xf>
    <xf numFmtId="41" fontId="37" fillId="0" borderId="79" xfId="0" applyNumberFormat="1" applyFont="1" applyBorder="1" applyAlignment="1">
      <alignment horizontal="right" vertical="center"/>
    </xf>
    <xf numFmtId="41" fontId="37" fillId="0" borderId="34" xfId="0" applyNumberFormat="1" applyFont="1" applyBorder="1" applyAlignment="1">
      <alignment horizontal="right" vertical="center"/>
    </xf>
    <xf numFmtId="3" fontId="41" fillId="0" borderId="83" xfId="94" applyNumberFormat="1" applyFont="1" applyFill="1" applyBorder="1" applyAlignment="1">
      <alignment horizontal="left" vertical="center"/>
    </xf>
    <xf numFmtId="3" fontId="41" fillId="0" borderId="0" xfId="94" applyNumberFormat="1" applyFont="1" applyFill="1" applyBorder="1" applyAlignment="1">
      <alignment horizontal="left" vertical="center"/>
    </xf>
    <xf numFmtId="3" fontId="25" fillId="0" borderId="0" xfId="94" applyNumberFormat="1" applyFont="1" applyFill="1" applyBorder="1" applyAlignment="1">
      <alignment horizontal="left" vertical="center"/>
    </xf>
    <xf numFmtId="3" fontId="41" fillId="0" borderId="0" xfId="94" applyNumberFormat="1" applyFont="1" applyFill="1" applyBorder="1" applyAlignment="1">
      <alignment vertical="center"/>
    </xf>
    <xf numFmtId="205" fontId="28" fillId="0" borderId="0" xfId="94" applyNumberFormat="1" applyFont="1" applyFill="1" applyBorder="1" applyAlignment="1">
      <alignment horizontal="center" vertical="center"/>
    </xf>
    <xf numFmtId="190" fontId="41" fillId="0" borderId="53" xfId="0" applyNumberFormat="1" applyFont="1" applyBorder="1" applyAlignment="1">
      <alignment horizontal="center" vertical="center"/>
    </xf>
    <xf numFmtId="184" fontId="41" fillId="0" borderId="84" xfId="0" applyNumberFormat="1" applyFont="1" applyBorder="1" applyAlignment="1">
      <alignment vertical="center"/>
    </xf>
    <xf numFmtId="41" fontId="37" fillId="0" borderId="36" xfId="0" applyNumberFormat="1" applyFont="1" applyBorder="1" applyAlignment="1">
      <alignment horizontal="right" vertical="center"/>
    </xf>
    <xf numFmtId="41" fontId="41" fillId="0" borderId="51" xfId="0" applyNumberFormat="1" applyFont="1" applyBorder="1" applyAlignment="1">
      <alignment horizontal="center" vertical="center"/>
    </xf>
    <xf numFmtId="41" fontId="41" fillId="0" borderId="31" xfId="0" applyNumberFormat="1" applyFont="1" applyBorder="1" applyAlignment="1">
      <alignment horizontal="right" vertical="center"/>
    </xf>
    <xf numFmtId="41" fontId="37" fillId="0" borderId="31" xfId="0" applyNumberFormat="1" applyFont="1" applyBorder="1" applyAlignment="1">
      <alignment horizontal="right" vertical="center"/>
    </xf>
    <xf numFmtId="184" fontId="41" fillId="0" borderId="75" xfId="0" applyNumberFormat="1" applyFont="1" applyBorder="1" applyAlignment="1">
      <alignment horizontal="center" vertical="center"/>
    </xf>
    <xf numFmtId="4" fontId="41" fillId="0" borderId="14" xfId="94" applyNumberFormat="1" applyFont="1" applyFill="1" applyBorder="1" applyAlignment="1">
      <alignment vertical="center"/>
    </xf>
    <xf numFmtId="0" fontId="41" fillId="0" borderId="46" xfId="0" applyFont="1" applyBorder="1" applyAlignment="1">
      <alignment horizontal="center" vertical="center"/>
    </xf>
    <xf numFmtId="190" fontId="25" fillId="0" borderId="46" xfId="0" applyNumberFormat="1" applyFont="1" applyBorder="1" applyAlignment="1">
      <alignment horizontal="center" vertical="center"/>
    </xf>
    <xf numFmtId="41" fontId="37" fillId="0" borderId="46" xfId="0" applyNumberFormat="1" applyFont="1" applyBorder="1" applyAlignment="1">
      <alignment horizontal="right" vertical="center"/>
    </xf>
    <xf numFmtId="190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07" fontId="25" fillId="0" borderId="0" xfId="0" applyNumberFormat="1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3" fontId="41" fillId="0" borderId="31" xfId="94" applyNumberFormat="1" applyFont="1" applyFill="1" applyBorder="1" applyAlignment="1">
      <alignment horizontal="left" vertical="center"/>
    </xf>
    <xf numFmtId="207" fontId="25" fillId="0" borderId="31" xfId="0" applyNumberFormat="1" applyFont="1" applyBorder="1" applyAlignment="1">
      <alignment horizontal="center" vertical="center"/>
    </xf>
    <xf numFmtId="190" fontId="25" fillId="0" borderId="31" xfId="0" applyNumberFormat="1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3" fontId="25" fillId="0" borderId="36" xfId="94" applyNumberFormat="1" applyFont="1" applyFill="1" applyBorder="1" applyAlignment="1">
      <alignment horizontal="left" vertical="center"/>
    </xf>
    <xf numFmtId="208" fontId="41" fillId="0" borderId="36" xfId="94" applyNumberFormat="1" applyFont="1" applyFill="1" applyBorder="1" applyAlignment="1">
      <alignment vertical="center"/>
    </xf>
    <xf numFmtId="41" fontId="41" fillId="0" borderId="36" xfId="0" applyNumberFormat="1" applyFont="1" applyBorder="1" applyAlignment="1">
      <alignment horizontal="center" vertical="center"/>
    </xf>
    <xf numFmtId="41" fontId="37" fillId="0" borderId="19" xfId="0" applyNumberFormat="1" applyFont="1" applyBorder="1" applyAlignment="1">
      <alignment horizontal="right" vertical="center"/>
    </xf>
    <xf numFmtId="186" fontId="25" fillId="0" borderId="71" xfId="0" applyNumberFormat="1" applyFont="1" applyBorder="1" applyAlignment="1">
      <alignment horizontal="center" vertical="center"/>
    </xf>
    <xf numFmtId="186" fontId="25" fillId="0" borderId="5" xfId="0" applyNumberFormat="1" applyFont="1" applyBorder="1" applyAlignment="1">
      <alignment horizontal="center" vertical="center"/>
    </xf>
    <xf numFmtId="186" fontId="25" fillId="0" borderId="17" xfId="0" applyNumberFormat="1" applyFont="1" applyBorder="1" applyAlignment="1">
      <alignment horizontal="center" vertical="center"/>
    </xf>
    <xf numFmtId="186" fontId="28" fillId="0" borderId="71" xfId="0" applyNumberFormat="1" applyFont="1" applyBorder="1" applyAlignment="1">
      <alignment horizontal="left" vertical="center"/>
    </xf>
    <xf numFmtId="0" fontId="25" fillId="0" borderId="0" xfId="0" applyFont="1">
      <alignment vertical="center"/>
    </xf>
    <xf numFmtId="210" fontId="41" fillId="0" borderId="45" xfId="94" applyNumberFormat="1" applyFont="1" applyFill="1" applyBorder="1" applyAlignment="1">
      <alignment vertical="center"/>
    </xf>
    <xf numFmtId="206" fontId="41" fillId="0" borderId="77" xfId="0" applyNumberFormat="1" applyFont="1" applyBorder="1" applyAlignment="1">
      <alignment vertical="center"/>
    </xf>
    <xf numFmtId="0" fontId="45" fillId="0" borderId="0" xfId="37" applyFont="1" applyFill="1" applyBorder="1" applyAlignment="1">
      <alignment vertical="center"/>
    </xf>
    <xf numFmtId="0" fontId="44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0" fontId="46" fillId="0" borderId="0" xfId="0" applyFont="1" applyFill="1" applyBorder="1" applyAlignment="1">
      <alignment vertical="center"/>
    </xf>
    <xf numFmtId="0" fontId="46" fillId="0" borderId="0" xfId="0" quotePrefix="1" applyFont="1" applyFill="1" applyBorder="1" applyAlignment="1">
      <alignment vertical="center"/>
    </xf>
    <xf numFmtId="0" fontId="46" fillId="0" borderId="0" xfId="0" applyFont="1" applyFill="1" applyBorder="1" applyAlignment="1">
      <alignment vertical="center" shrinkToFit="1"/>
    </xf>
    <xf numFmtId="0" fontId="46" fillId="0" borderId="0" xfId="0" applyFont="1" applyAlignment="1">
      <alignment vertical="center"/>
    </xf>
    <xf numFmtId="0" fontId="45" fillId="0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45" fillId="0" borderId="0" xfId="0" applyFont="1" applyFill="1" applyBorder="1" applyAlignment="1">
      <alignment horizontal="distributed" vertical="center"/>
    </xf>
    <xf numFmtId="0" fontId="45" fillId="0" borderId="0" xfId="0" applyFont="1" applyFill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5" fillId="0" borderId="0" xfId="0" applyFont="1" applyFill="1" applyBorder="1" applyAlignment="1">
      <alignment horizontal="left" vertical="center" shrinkToFit="1"/>
    </xf>
    <xf numFmtId="0" fontId="45" fillId="0" borderId="90" xfId="0" applyFont="1" applyFill="1" applyBorder="1" applyAlignment="1">
      <alignment vertical="center" shrinkToFit="1"/>
    </xf>
    <xf numFmtId="0" fontId="45" fillId="0" borderId="91" xfId="0" applyFont="1" applyFill="1" applyBorder="1" applyAlignment="1">
      <alignment vertical="center" shrinkToFit="1"/>
    </xf>
    <xf numFmtId="0" fontId="45" fillId="0" borderId="92" xfId="0" applyFont="1" applyFill="1" applyBorder="1" applyAlignment="1">
      <alignment vertical="center" shrinkToFit="1"/>
    </xf>
    <xf numFmtId="0" fontId="45" fillId="0" borderId="25" xfId="0" applyFont="1" applyFill="1" applyBorder="1" applyAlignment="1">
      <alignment vertical="center" shrinkToFit="1"/>
    </xf>
    <xf numFmtId="0" fontId="45" fillId="0" borderId="13" xfId="0" applyFont="1" applyFill="1" applyBorder="1" applyAlignment="1">
      <alignment vertical="center" shrinkToFit="1"/>
    </xf>
    <xf numFmtId="0" fontId="45" fillId="0" borderId="27" xfId="0" applyFont="1" applyFill="1" applyBorder="1" applyAlignment="1">
      <alignment vertical="center" shrinkToFit="1"/>
    </xf>
    <xf numFmtId="0" fontId="45" fillId="0" borderId="22" xfId="0" applyFont="1" applyFill="1" applyBorder="1" applyAlignment="1">
      <alignment vertical="center" shrinkToFit="1"/>
    </xf>
    <xf numFmtId="0" fontId="45" fillId="0" borderId="14" xfId="0" applyFont="1" applyFill="1" applyBorder="1" applyAlignment="1">
      <alignment vertical="center" shrinkToFit="1"/>
    </xf>
    <xf numFmtId="0" fontId="45" fillId="0" borderId="2" xfId="0" applyFont="1" applyFill="1" applyBorder="1" applyAlignment="1">
      <alignment vertical="center" shrinkToFit="1"/>
    </xf>
    <xf numFmtId="0" fontId="45" fillId="0" borderId="28" xfId="0" applyFont="1" applyFill="1" applyBorder="1" applyAlignment="1">
      <alignment vertical="center" shrinkToFit="1"/>
    </xf>
    <xf numFmtId="0" fontId="45" fillId="0" borderId="0" xfId="0" applyFont="1" applyFill="1" applyBorder="1" applyAlignment="1">
      <alignment vertical="center" shrinkToFit="1"/>
    </xf>
    <xf numFmtId="0" fontId="45" fillId="0" borderId="29" xfId="0" applyFont="1" applyFill="1" applyBorder="1" applyAlignment="1">
      <alignment vertical="center" shrinkToFit="1"/>
    </xf>
    <xf numFmtId="0" fontId="45" fillId="0" borderId="93" xfId="0" applyFont="1" applyFill="1" applyBorder="1" applyAlignment="1">
      <alignment vertical="center" shrinkToFit="1"/>
    </xf>
    <xf numFmtId="0" fontId="45" fillId="0" borderId="94" xfId="0" applyFont="1" applyFill="1" applyBorder="1" applyAlignment="1">
      <alignment vertical="center" shrinkToFit="1"/>
    </xf>
    <xf numFmtId="0" fontId="45" fillId="0" borderId="95" xfId="0" applyFont="1" applyFill="1" applyBorder="1" applyAlignment="1">
      <alignment vertical="center" shrinkToFit="1"/>
    </xf>
    <xf numFmtId="0" fontId="45" fillId="0" borderId="89" xfId="0" applyFont="1" applyFill="1" applyBorder="1" applyAlignment="1">
      <alignment vertical="center" shrinkToFit="1"/>
    </xf>
    <xf numFmtId="0" fontId="45" fillId="0" borderId="6" xfId="0" applyFont="1" applyFill="1" applyBorder="1" applyAlignment="1">
      <alignment vertical="center" shrinkToFit="1"/>
    </xf>
    <xf numFmtId="0" fontId="45" fillId="0" borderId="87" xfId="0" applyFont="1" applyFill="1" applyBorder="1" applyAlignment="1">
      <alignment vertical="center" shrinkToFit="1"/>
    </xf>
    <xf numFmtId="0" fontId="47" fillId="0" borderId="0" xfId="0" applyFont="1" applyAlignment="1">
      <alignment vertical="center"/>
    </xf>
    <xf numFmtId="190" fontId="47" fillId="0" borderId="0" xfId="0" applyNumberFormat="1" applyFont="1" applyAlignment="1">
      <alignment vertical="center"/>
    </xf>
    <xf numFmtId="190" fontId="44" fillId="0" borderId="0" xfId="0" applyNumberFormat="1" applyFont="1" applyAlignment="1">
      <alignment vertical="center"/>
    </xf>
    <xf numFmtId="0" fontId="45" fillId="0" borderId="0" xfId="37" applyNumberFormat="1" applyFont="1" applyFill="1" applyBorder="1" applyAlignment="1" applyProtection="1">
      <alignment horizontal="left" vertical="center"/>
      <protection locked="0"/>
    </xf>
    <xf numFmtId="0" fontId="52" fillId="0" borderId="0" xfId="37" applyFont="1" applyFill="1" applyBorder="1" applyAlignment="1">
      <alignment vertical="center"/>
    </xf>
    <xf numFmtId="0" fontId="53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vertical="center"/>
    </xf>
    <xf numFmtId="0" fontId="54" fillId="0" borderId="0" xfId="0" quotePrefix="1" applyFont="1" applyFill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horizontal="distributed" vertical="center"/>
    </xf>
    <xf numFmtId="0" fontId="55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55" fillId="0" borderId="0" xfId="37" applyFont="1" applyFill="1" applyBorder="1" applyAlignment="1">
      <alignment vertical="center"/>
    </xf>
    <xf numFmtId="0" fontId="55" fillId="0" borderId="0" xfId="0" quotePrefix="1" applyFont="1" applyFill="1" applyBorder="1" applyAlignment="1">
      <alignment vertical="center"/>
    </xf>
    <xf numFmtId="0" fontId="52" fillId="0" borderId="0" xfId="0" applyFont="1" applyFill="1" applyBorder="1" applyAlignment="1">
      <alignment horizontal="left" vertical="center"/>
    </xf>
    <xf numFmtId="0" fontId="55" fillId="0" borderId="0" xfId="0" applyFont="1" applyFill="1" applyBorder="1" applyAlignment="1">
      <alignment horizontal="distributed" vertical="center"/>
    </xf>
    <xf numFmtId="0" fontId="55" fillId="0" borderId="0" xfId="0" applyFont="1" applyFill="1" applyBorder="1" applyAlignment="1">
      <alignment horizontal="center" vertical="center"/>
    </xf>
    <xf numFmtId="0" fontId="55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54" fillId="0" borderId="0" xfId="0" applyFont="1" applyFill="1" applyBorder="1" applyAlignment="1">
      <alignment vertical="center" shrinkToFit="1"/>
    </xf>
    <xf numFmtId="0" fontId="55" fillId="0" borderId="0" xfId="0" applyFont="1" applyFill="1" applyBorder="1" applyAlignment="1">
      <alignment horizontal="left" vertical="center"/>
    </xf>
    <xf numFmtId="0" fontId="55" fillId="0" borderId="0" xfId="0" applyFont="1" applyFill="1" applyBorder="1" applyAlignment="1">
      <alignment horizontal="left" vertical="center" shrinkToFit="1"/>
    </xf>
    <xf numFmtId="0" fontId="52" fillId="0" borderId="0" xfId="0" applyFont="1" applyAlignment="1">
      <alignment vertical="center"/>
    </xf>
    <xf numFmtId="0" fontId="54" fillId="0" borderId="0" xfId="0" applyFont="1" applyFill="1" applyBorder="1" applyAlignment="1">
      <alignment horizontal="left" vertical="center" shrinkToFit="1"/>
    </xf>
    <xf numFmtId="0" fontId="56" fillId="0" borderId="0" xfId="0" applyFont="1" applyFill="1" applyBorder="1" applyAlignment="1">
      <alignment vertical="center"/>
    </xf>
    <xf numFmtId="0" fontId="45" fillId="0" borderId="22" xfId="0" applyFont="1" applyFill="1" applyBorder="1" applyAlignment="1">
      <alignment horizontal="left" vertical="center"/>
    </xf>
    <xf numFmtId="0" fontId="51" fillId="0" borderId="43" xfId="0" applyFont="1" applyFill="1" applyBorder="1" applyAlignment="1">
      <alignment horizontal="left" vertical="center"/>
    </xf>
    <xf numFmtId="0" fontId="45" fillId="0" borderId="1" xfId="0" applyFont="1" applyFill="1" applyBorder="1" applyAlignment="1">
      <alignment vertical="center"/>
    </xf>
    <xf numFmtId="0" fontId="45" fillId="0" borderId="41" xfId="0" applyFont="1" applyFill="1" applyBorder="1" applyAlignment="1">
      <alignment horizontal="left" vertical="center"/>
    </xf>
    <xf numFmtId="0" fontId="55" fillId="0" borderId="0" xfId="0" applyFont="1" applyFill="1" applyBorder="1" applyAlignment="1">
      <alignment horizontal="left" vertical="center"/>
    </xf>
    <xf numFmtId="0" fontId="45" fillId="0" borderId="39" xfId="0" applyFont="1" applyFill="1" applyBorder="1" applyAlignment="1">
      <alignment horizontal="center" vertical="center" shrinkToFit="1"/>
    </xf>
    <xf numFmtId="0" fontId="45" fillId="0" borderId="1" xfId="0" applyFont="1" applyFill="1" applyBorder="1" applyAlignment="1">
      <alignment horizontal="center" vertical="center" shrinkToFit="1"/>
    </xf>
    <xf numFmtId="0" fontId="45" fillId="0" borderId="9" xfId="0" applyFont="1" applyFill="1" applyBorder="1" applyAlignment="1">
      <alignment horizontal="center" vertical="center" shrinkToFit="1"/>
    </xf>
    <xf numFmtId="0" fontId="45" fillId="0" borderId="0" xfId="0" applyFont="1" applyFill="1" applyBorder="1" applyAlignment="1">
      <alignment horizontal="center" vertical="center" shrinkToFit="1"/>
    </xf>
    <xf numFmtId="0" fontId="45" fillId="0" borderId="29" xfId="0" applyFont="1" applyFill="1" applyBorder="1" applyAlignment="1">
      <alignment horizontal="center" vertical="center" shrinkToFit="1"/>
    </xf>
    <xf numFmtId="0" fontId="45" fillId="0" borderId="11" xfId="0" applyFont="1" applyFill="1" applyBorder="1" applyAlignment="1">
      <alignment horizontal="center" vertical="center" shrinkToFit="1"/>
    </xf>
    <xf numFmtId="0" fontId="45" fillId="0" borderId="6" xfId="0" applyFont="1" applyFill="1" applyBorder="1" applyAlignment="1">
      <alignment horizontal="center" vertical="center" shrinkToFit="1"/>
    </xf>
    <xf numFmtId="0" fontId="45" fillId="0" borderId="87" xfId="0" applyFont="1" applyFill="1" applyBorder="1" applyAlignment="1">
      <alignment horizontal="center" vertical="center" shrinkToFit="1"/>
    </xf>
    <xf numFmtId="0" fontId="45" fillId="0" borderId="40" xfId="0" applyFont="1" applyFill="1" applyBorder="1" applyAlignment="1">
      <alignment horizontal="center" vertical="center" shrinkToFit="1"/>
    </xf>
    <xf numFmtId="0" fontId="45" fillId="0" borderId="28" xfId="0" applyFont="1" applyFill="1" applyBorder="1" applyAlignment="1">
      <alignment horizontal="center" vertical="center" shrinkToFit="1"/>
    </xf>
    <xf numFmtId="0" fontId="45" fillId="0" borderId="10" xfId="0" applyFont="1" applyFill="1" applyBorder="1" applyAlignment="1">
      <alignment horizontal="center" vertical="center" shrinkToFit="1"/>
    </xf>
    <xf numFmtId="0" fontId="45" fillId="0" borderId="89" xfId="0" applyFont="1" applyFill="1" applyBorder="1" applyAlignment="1">
      <alignment horizontal="center" vertical="center" shrinkToFit="1"/>
    </xf>
    <xf numFmtId="0" fontId="45" fillId="0" borderId="12" xfId="0" applyFont="1" applyFill="1" applyBorder="1" applyAlignment="1">
      <alignment horizontal="center" vertical="center" shrinkToFit="1"/>
    </xf>
    <xf numFmtId="0" fontId="45" fillId="4" borderId="42" xfId="0" applyFont="1" applyFill="1" applyBorder="1" applyAlignment="1">
      <alignment horizontal="center" vertical="center" wrapText="1" shrinkToFit="1"/>
    </xf>
    <xf numFmtId="0" fontId="45" fillId="4" borderId="43" xfId="0" applyFont="1" applyFill="1" applyBorder="1" applyAlignment="1">
      <alignment horizontal="center" vertical="center" wrapText="1" shrinkToFit="1"/>
    </xf>
    <xf numFmtId="0" fontId="45" fillId="4" borderId="39" xfId="0" applyFont="1" applyFill="1" applyBorder="1" applyAlignment="1">
      <alignment horizontal="center" vertical="center" wrapText="1" shrinkToFit="1"/>
    </xf>
    <xf numFmtId="0" fontId="45" fillId="4" borderId="1" xfId="0" applyFont="1" applyFill="1" applyBorder="1" applyAlignment="1">
      <alignment horizontal="center" vertical="center" wrapText="1" shrinkToFit="1"/>
    </xf>
    <xf numFmtId="0" fontId="45" fillId="0" borderId="85" xfId="0" applyFont="1" applyFill="1" applyBorder="1" applyAlignment="1">
      <alignment horizontal="center" vertical="center" shrinkToFit="1"/>
    </xf>
    <xf numFmtId="0" fontId="45" fillId="0" borderId="13" xfId="0" applyFont="1" applyFill="1" applyBorder="1" applyAlignment="1">
      <alignment horizontal="center" vertical="center" shrinkToFit="1"/>
    </xf>
    <xf numFmtId="0" fontId="45" fillId="0" borderId="27" xfId="0" applyFont="1" applyFill="1" applyBorder="1" applyAlignment="1">
      <alignment horizontal="center" vertical="center" shrinkToFit="1"/>
    </xf>
    <xf numFmtId="0" fontId="45" fillId="0" borderId="96" xfId="0" applyFont="1" applyFill="1" applyBorder="1" applyAlignment="1">
      <alignment horizontal="center" vertical="center" shrinkToFit="1"/>
    </xf>
    <xf numFmtId="0" fontId="45" fillId="0" borderId="14" xfId="0" applyFont="1" applyFill="1" applyBorder="1" applyAlignment="1">
      <alignment horizontal="center" vertical="center" shrinkToFit="1"/>
    </xf>
    <xf numFmtId="0" fontId="45" fillId="0" borderId="2" xfId="0" applyFont="1" applyFill="1" applyBorder="1" applyAlignment="1">
      <alignment horizontal="center" vertical="center" shrinkToFit="1"/>
    </xf>
    <xf numFmtId="0" fontId="45" fillId="0" borderId="25" xfId="0" applyFont="1" applyFill="1" applyBorder="1" applyAlignment="1">
      <alignment horizontal="center" vertical="center" shrinkToFit="1"/>
    </xf>
    <xf numFmtId="0" fontId="45" fillId="0" borderId="86" xfId="0" applyFont="1" applyFill="1" applyBorder="1" applyAlignment="1">
      <alignment horizontal="center" vertical="center" shrinkToFit="1"/>
    </xf>
    <xf numFmtId="0" fontId="45" fillId="0" borderId="22" xfId="0" applyFont="1" applyFill="1" applyBorder="1" applyAlignment="1">
      <alignment horizontal="center" vertical="center" shrinkToFit="1"/>
    </xf>
    <xf numFmtId="0" fontId="45" fillId="0" borderId="88" xfId="0" applyFont="1" applyFill="1" applyBorder="1" applyAlignment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45" fillId="4" borderId="1" xfId="0" applyFont="1" applyFill="1" applyBorder="1" applyAlignment="1">
      <alignment horizontal="center" vertical="center" shrinkToFit="1"/>
    </xf>
    <xf numFmtId="0" fontId="45" fillId="4" borderId="43" xfId="0" applyFont="1" applyFill="1" applyBorder="1" applyAlignment="1">
      <alignment horizontal="center" vertical="center" shrinkToFit="1"/>
    </xf>
    <xf numFmtId="0" fontId="45" fillId="4" borderId="44" xfId="0" applyFont="1" applyFill="1" applyBorder="1" applyAlignment="1">
      <alignment horizontal="center" vertical="center" shrinkToFit="1"/>
    </xf>
    <xf numFmtId="0" fontId="45" fillId="4" borderId="40" xfId="0" applyFont="1" applyFill="1" applyBorder="1" applyAlignment="1">
      <alignment horizontal="center" vertical="center" shrinkToFit="1"/>
    </xf>
    <xf numFmtId="0" fontId="46" fillId="0" borderId="6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distributed" vertical="center"/>
    </xf>
    <xf numFmtId="0" fontId="52" fillId="0" borderId="0" xfId="0" applyFont="1" applyFill="1" applyBorder="1" applyAlignment="1">
      <alignment horizontal="left" vertical="center"/>
    </xf>
    <xf numFmtId="0" fontId="48" fillId="0" borderId="0" xfId="0" applyFont="1" applyFill="1" applyBorder="1" applyAlignment="1">
      <alignment horizontal="center" vertical="center" wrapText="1"/>
    </xf>
    <xf numFmtId="0" fontId="46" fillId="0" borderId="7" xfId="0" quotePrefix="1" applyFont="1" applyFill="1" applyBorder="1" applyAlignment="1">
      <alignment horizontal="center" vertical="center" wrapText="1"/>
    </xf>
    <xf numFmtId="0" fontId="46" fillId="0" borderId="8" xfId="0" quotePrefix="1" applyFont="1" applyFill="1" applyBorder="1" applyAlignment="1">
      <alignment horizontal="center" vertical="center"/>
    </xf>
    <xf numFmtId="0" fontId="46" fillId="0" borderId="9" xfId="0" quotePrefix="1" applyFont="1" applyFill="1" applyBorder="1" applyAlignment="1">
      <alignment horizontal="center" vertical="center"/>
    </xf>
    <xf numFmtId="0" fontId="46" fillId="0" borderId="0" xfId="0" quotePrefix="1" applyFont="1" applyFill="1" applyBorder="1" applyAlignment="1">
      <alignment horizontal="center" vertical="center"/>
    </xf>
    <xf numFmtId="0" fontId="46" fillId="0" borderId="11" xfId="0" quotePrefix="1" applyFont="1" applyFill="1" applyBorder="1" applyAlignment="1">
      <alignment horizontal="center" vertical="center"/>
    </xf>
    <xf numFmtId="0" fontId="46" fillId="0" borderId="6" xfId="0" quotePrefix="1" applyFont="1" applyFill="1" applyBorder="1" applyAlignment="1">
      <alignment horizontal="center" vertical="center"/>
    </xf>
    <xf numFmtId="0" fontId="45" fillId="0" borderId="23" xfId="0" applyFont="1" applyFill="1" applyBorder="1" applyAlignment="1">
      <alignment horizontal="center" vertical="center" wrapText="1"/>
    </xf>
    <xf numFmtId="0" fontId="45" fillId="0" borderId="5" xfId="0" applyFont="1" applyFill="1" applyBorder="1" applyAlignment="1">
      <alignment horizontal="center" vertical="center"/>
    </xf>
    <xf numFmtId="0" fontId="45" fillId="0" borderId="97" xfId="0" applyFont="1" applyFill="1" applyBorder="1" applyAlignment="1">
      <alignment horizontal="center" vertical="center"/>
    </xf>
    <xf numFmtId="0" fontId="45" fillId="0" borderId="24" xfId="0" applyFont="1" applyFill="1" applyBorder="1" applyAlignment="1">
      <alignment horizontal="center" vertical="center" wrapText="1"/>
    </xf>
    <xf numFmtId="0" fontId="45" fillId="0" borderId="98" xfId="0" applyFont="1" applyFill="1" applyBorder="1" applyAlignment="1">
      <alignment horizontal="center" vertical="center"/>
    </xf>
    <xf numFmtId="0" fontId="45" fillId="0" borderId="14" xfId="0" applyFont="1" applyFill="1" applyBorder="1" applyAlignment="1">
      <alignment horizontal="left" vertical="center" wrapText="1"/>
    </xf>
    <xf numFmtId="0" fontId="45" fillId="0" borderId="14" xfId="0" applyFont="1" applyFill="1" applyBorder="1" applyAlignment="1">
      <alignment horizontal="left" vertical="center"/>
    </xf>
    <xf numFmtId="0" fontId="45" fillId="0" borderId="88" xfId="0" applyFont="1" applyFill="1" applyBorder="1" applyAlignment="1">
      <alignment horizontal="left" vertical="center"/>
    </xf>
    <xf numFmtId="0" fontId="45" fillId="0" borderId="5" xfId="0" applyFont="1" applyFill="1" applyBorder="1" applyAlignment="1">
      <alignment horizontal="center" vertical="center" wrapText="1"/>
    </xf>
    <xf numFmtId="0" fontId="45" fillId="0" borderId="98" xfId="0" applyFont="1" applyFill="1" applyBorder="1" applyAlignment="1">
      <alignment horizontal="center" vertical="center" wrapText="1"/>
    </xf>
    <xf numFmtId="0" fontId="45" fillId="0" borderId="97" xfId="0" applyFont="1" applyFill="1" applyBorder="1" applyAlignment="1">
      <alignment horizontal="center" vertical="center" wrapText="1"/>
    </xf>
    <xf numFmtId="0" fontId="45" fillId="0" borderId="99" xfId="0" applyFont="1" applyFill="1" applyBorder="1" applyAlignment="1">
      <alignment horizontal="center" vertical="center"/>
    </xf>
    <xf numFmtId="0" fontId="37" fillId="3" borderId="18" xfId="0" applyFont="1" applyFill="1" applyBorder="1" applyAlignment="1">
      <alignment horizontal="center" vertical="center"/>
    </xf>
    <xf numFmtId="0" fontId="37" fillId="3" borderId="19" xfId="0" applyFont="1" applyFill="1" applyBorder="1" applyAlignment="1">
      <alignment horizontal="center" vertical="center"/>
    </xf>
    <xf numFmtId="190" fontId="25" fillId="0" borderId="56" xfId="0" applyNumberFormat="1" applyFont="1" applyBorder="1" applyAlignment="1">
      <alignment horizontal="center" vertical="center"/>
    </xf>
    <xf numFmtId="190" fontId="25" fillId="0" borderId="21" xfId="0" applyNumberFormat="1" applyFont="1" applyBorder="1" applyAlignment="1">
      <alignment horizontal="center" vertical="center"/>
    </xf>
    <xf numFmtId="0" fontId="37" fillId="0" borderId="25" xfId="0" applyFont="1" applyBorder="1" applyAlignment="1">
      <alignment horizontal="left" vertical="center"/>
    </xf>
    <xf numFmtId="0" fontId="37" fillId="0" borderId="13" xfId="0" applyFont="1" applyBorder="1" applyAlignment="1">
      <alignment horizontal="left" vertical="center"/>
    </xf>
    <xf numFmtId="0" fontId="37" fillId="0" borderId="73" xfId="0" applyFont="1" applyBorder="1" applyAlignment="1">
      <alignment horizontal="left" vertical="center"/>
    </xf>
    <xf numFmtId="0" fontId="37" fillId="0" borderId="22" xfId="0" applyFont="1" applyBorder="1" applyAlignment="1">
      <alignment horizontal="left" vertical="center"/>
    </xf>
    <xf numFmtId="0" fontId="37" fillId="0" borderId="14" xfId="0" applyFont="1" applyBorder="1" applyAlignment="1">
      <alignment horizontal="left" vertical="center"/>
    </xf>
    <xf numFmtId="0" fontId="37" fillId="0" borderId="51" xfId="0" applyFont="1" applyBorder="1" applyAlignment="1">
      <alignment horizontal="left" vertical="center"/>
    </xf>
    <xf numFmtId="192" fontId="37" fillId="0" borderId="56" xfId="0" applyNumberFormat="1" applyFont="1" applyBorder="1" applyAlignment="1">
      <alignment horizontal="center" vertical="center"/>
    </xf>
    <xf numFmtId="192" fontId="37" fillId="0" borderId="21" xfId="0" applyNumberFormat="1" applyFont="1" applyBorder="1" applyAlignment="1">
      <alignment horizontal="center" vertical="center"/>
    </xf>
    <xf numFmtId="0" fontId="37" fillId="0" borderId="56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53" xfId="0" applyFont="1" applyBorder="1" applyAlignment="1">
      <alignment horizontal="center" vertical="center"/>
    </xf>
    <xf numFmtId="0" fontId="37" fillId="0" borderId="30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7" fillId="0" borderId="38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37" fillId="0" borderId="78" xfId="0" applyFont="1" applyBorder="1" applyAlignment="1">
      <alignment horizontal="center" vertical="center"/>
    </xf>
    <xf numFmtId="0" fontId="37" fillId="0" borderId="79" xfId="0" applyFont="1" applyBorder="1" applyAlignment="1">
      <alignment horizontal="center" vertical="center"/>
    </xf>
    <xf numFmtId="0" fontId="37" fillId="0" borderId="80" xfId="0" applyFont="1" applyBorder="1" applyAlignment="1">
      <alignment horizontal="center" vertical="center"/>
    </xf>
    <xf numFmtId="0" fontId="37" fillId="0" borderId="5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9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7" fillId="0" borderId="51" xfId="0" applyFont="1" applyBorder="1" applyAlignment="1">
      <alignment horizontal="center" vertical="center"/>
    </xf>
    <xf numFmtId="3" fontId="37" fillId="0" borderId="56" xfId="94" applyNumberFormat="1" applyFont="1" applyFill="1" applyBorder="1" applyAlignment="1">
      <alignment horizontal="center" vertical="center"/>
    </xf>
    <xf numFmtId="3" fontId="37" fillId="0" borderId="21" xfId="94" applyNumberFormat="1" applyFont="1" applyFill="1" applyBorder="1" applyAlignment="1">
      <alignment horizontal="center" vertical="center"/>
    </xf>
    <xf numFmtId="0" fontId="37" fillId="0" borderId="18" xfId="0" applyFont="1" applyBorder="1" applyAlignment="1">
      <alignment horizontal="left" vertical="center"/>
    </xf>
    <xf numFmtId="0" fontId="37" fillId="0" borderId="48" xfId="0" applyFont="1" applyBorder="1" applyAlignment="1">
      <alignment horizontal="left" vertical="center"/>
    </xf>
    <xf numFmtId="0" fontId="37" fillId="0" borderId="19" xfId="0" applyFont="1" applyBorder="1" applyAlignment="1">
      <alignment horizontal="left" vertical="center"/>
    </xf>
    <xf numFmtId="0" fontId="37" fillId="0" borderId="25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192" fontId="37" fillId="0" borderId="31" xfId="0" applyNumberFormat="1" applyFont="1" applyBorder="1" applyAlignment="1">
      <alignment horizontal="center" vertical="center"/>
    </xf>
    <xf numFmtId="192" fontId="37" fillId="0" borderId="36" xfId="0" applyNumberFormat="1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37" fillId="0" borderId="16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48" xfId="0" applyFont="1" applyBorder="1" applyAlignment="1">
      <alignment horizontal="center" vertical="center"/>
    </xf>
    <xf numFmtId="0" fontId="37" fillId="0" borderId="25" xfId="0" applyFont="1" applyBorder="1" applyAlignment="1">
      <alignment vertical="center"/>
    </xf>
    <xf numFmtId="0" fontId="37" fillId="0" borderId="13" xfId="0" applyFont="1" applyBorder="1" applyAlignment="1">
      <alignment vertical="center"/>
    </xf>
    <xf numFmtId="0" fontId="37" fillId="0" borderId="73" xfId="0" applyFont="1" applyBorder="1" applyAlignment="1">
      <alignment vertical="center"/>
    </xf>
    <xf numFmtId="0" fontId="37" fillId="0" borderId="22" xfId="0" applyFont="1" applyBorder="1" applyAlignment="1">
      <alignment vertical="center"/>
    </xf>
    <xf numFmtId="0" fontId="37" fillId="0" borderId="14" xfId="0" applyFont="1" applyBorder="1" applyAlignment="1">
      <alignment vertical="center"/>
    </xf>
    <xf numFmtId="0" fontId="37" fillId="0" borderId="51" xfId="0" applyFont="1" applyBorder="1" applyAlignment="1">
      <alignment vertical="center"/>
    </xf>
    <xf numFmtId="0" fontId="28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37" fillId="0" borderId="16" xfId="0" applyFont="1" applyBorder="1" applyAlignment="1">
      <alignment horizontal="left" vertical="center"/>
    </xf>
    <xf numFmtId="0" fontId="37" fillId="0" borderId="5" xfId="0" applyFont="1" applyBorder="1" applyAlignment="1">
      <alignment horizontal="left" vertical="center"/>
    </xf>
    <xf numFmtId="0" fontId="25" fillId="0" borderId="30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37" fillId="0" borderId="61" xfId="0" applyFont="1" applyBorder="1" applyAlignment="1">
      <alignment horizontal="left" vertical="center"/>
    </xf>
    <xf numFmtId="0" fontId="37" fillId="0" borderId="62" xfId="0" applyFont="1" applyBorder="1" applyAlignment="1">
      <alignment horizontal="left" vertical="center"/>
    </xf>
    <xf numFmtId="0" fontId="37" fillId="0" borderId="63" xfId="0" applyFont="1" applyBorder="1" applyAlignment="1">
      <alignment horizontal="left" vertical="center"/>
    </xf>
    <xf numFmtId="0" fontId="25" fillId="0" borderId="64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38" fillId="0" borderId="57" xfId="0" applyFont="1" applyBorder="1" applyAlignment="1">
      <alignment horizontal="left" vertical="center" indent="1" shrinkToFit="1"/>
    </xf>
    <xf numFmtId="0" fontId="38" fillId="0" borderId="58" xfId="0" applyFont="1" applyBorder="1" applyAlignment="1">
      <alignment horizontal="left" vertical="center" indent="1" shrinkToFit="1"/>
    </xf>
    <xf numFmtId="0" fontId="38" fillId="0" borderId="59" xfId="0" applyFont="1" applyBorder="1" applyAlignment="1">
      <alignment horizontal="left" vertical="center" indent="1" shrinkToFit="1"/>
    </xf>
    <xf numFmtId="0" fontId="38" fillId="0" borderId="60" xfId="0" applyFont="1" applyBorder="1" applyAlignment="1">
      <alignment horizontal="left" vertical="center" indent="1" shrinkToFit="1"/>
    </xf>
    <xf numFmtId="0" fontId="39" fillId="0" borderId="30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표준_성서네거리~이곡네거리 외 2개소 포장보수공사" xfId="94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D48"/>
  <sheetViews>
    <sheetView tabSelected="1" view="pageBreakPreview" zoomScaleSheetLayoutView="100" workbookViewId="0">
      <selection activeCell="P14" sqref="P14"/>
    </sheetView>
  </sheetViews>
  <sheetFormatPr defaultColWidth="3.83203125" defaultRowHeight="20.100000000000001" customHeight="1"/>
  <cols>
    <col min="1" max="6" width="3.83203125" style="158"/>
    <col min="7" max="8" width="3.83203125" style="191"/>
    <col min="9" max="9" width="3.83203125" style="158"/>
    <col min="10" max="10" width="3.83203125" style="191"/>
    <col min="11" max="16384" width="3.83203125" style="158"/>
  </cols>
  <sheetData>
    <row r="1" spans="1:43" ht="21.95" customHeight="1">
      <c r="A1" s="247" t="s">
        <v>72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</row>
    <row r="2" spans="1:43" ht="21.9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</row>
    <row r="3" spans="1:43" s="159" customFormat="1" ht="24.95" customHeight="1">
      <c r="A3" s="194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</row>
    <row r="4" spans="1:43" s="163" customFormat="1" ht="24.95" customHeight="1">
      <c r="A4" s="195"/>
      <c r="B4" s="196" t="s">
        <v>73</v>
      </c>
      <c r="C4" s="253" t="s">
        <v>74</v>
      </c>
      <c r="D4" s="253"/>
      <c r="E4" s="253"/>
      <c r="F4" s="253"/>
      <c r="G4" s="197" t="s">
        <v>82</v>
      </c>
      <c r="H4" s="198" t="s">
        <v>126</v>
      </c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62"/>
      <c r="AE4" s="162"/>
    </row>
    <row r="5" spans="1:43" s="163" customFormat="1" ht="15" customHeight="1">
      <c r="A5" s="195"/>
      <c r="B5" s="196"/>
      <c r="C5" s="199"/>
      <c r="D5" s="199"/>
      <c r="E5" s="199"/>
      <c r="F5" s="199"/>
      <c r="G5" s="197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62"/>
      <c r="AE5" s="162"/>
    </row>
    <row r="6" spans="1:43" s="163" customFormat="1" ht="24.95" customHeight="1">
      <c r="A6" s="195"/>
      <c r="B6" s="196" t="s">
        <v>75</v>
      </c>
      <c r="C6" s="253" t="s">
        <v>76</v>
      </c>
      <c r="D6" s="253"/>
      <c r="E6" s="253"/>
      <c r="F6" s="253"/>
      <c r="G6" s="197" t="s">
        <v>82</v>
      </c>
      <c r="H6" s="198" t="s">
        <v>111</v>
      </c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62"/>
      <c r="AE6" s="162"/>
    </row>
    <row r="7" spans="1:43" s="163" customFormat="1" ht="24.95" customHeight="1">
      <c r="A7" s="195"/>
      <c r="B7" s="196"/>
      <c r="C7" s="199"/>
      <c r="D7" s="199"/>
      <c r="E7" s="199"/>
      <c r="F7" s="199"/>
      <c r="G7" s="197"/>
      <c r="H7" s="198" t="s">
        <v>112</v>
      </c>
      <c r="I7" s="198"/>
      <c r="J7" s="198"/>
      <c r="K7" s="198"/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8"/>
      <c r="AB7" s="198"/>
      <c r="AC7" s="198"/>
      <c r="AD7" s="162"/>
      <c r="AE7" s="162"/>
    </row>
    <row r="8" spans="1:43" s="163" customFormat="1" ht="24.95" customHeight="1">
      <c r="A8" s="195"/>
      <c r="B8" s="196"/>
      <c r="C8" s="199"/>
      <c r="D8" s="199"/>
      <c r="E8" s="199"/>
      <c r="F8" s="199"/>
      <c r="G8" s="197"/>
      <c r="H8" s="198" t="s">
        <v>113</v>
      </c>
      <c r="I8" s="198"/>
      <c r="J8" s="198"/>
      <c r="K8" s="198"/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62"/>
      <c r="AE8" s="162"/>
    </row>
    <row r="9" spans="1:43" s="163" customFormat="1" ht="24.95" customHeight="1">
      <c r="A9" s="195"/>
      <c r="B9" s="196"/>
      <c r="C9" s="199"/>
      <c r="D9" s="199"/>
      <c r="E9" s="199"/>
      <c r="F9" s="199"/>
      <c r="G9" s="197"/>
      <c r="H9" s="198" t="s">
        <v>114</v>
      </c>
      <c r="I9" s="198"/>
      <c r="J9" s="198"/>
      <c r="K9" s="198"/>
      <c r="L9" s="198"/>
      <c r="M9" s="198"/>
      <c r="N9" s="198"/>
      <c r="O9" s="198"/>
      <c r="P9" s="198"/>
      <c r="Q9" s="198"/>
      <c r="R9" s="198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62"/>
      <c r="AE9" s="162"/>
    </row>
    <row r="10" spans="1:43" s="159" customFormat="1" ht="20.100000000000001" customHeight="1">
      <c r="A10" s="200"/>
      <c r="B10" s="200"/>
      <c r="C10" s="201"/>
      <c r="D10" s="193"/>
      <c r="E10" s="193"/>
      <c r="F10" s="193"/>
      <c r="G10" s="193"/>
      <c r="H10" s="193"/>
      <c r="I10" s="193"/>
      <c r="J10" s="193"/>
      <c r="K10" s="193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193"/>
      <c r="W10" s="193"/>
      <c r="X10" s="193"/>
      <c r="Y10" s="193"/>
      <c r="Z10" s="193"/>
      <c r="AA10" s="193"/>
      <c r="AB10" s="202"/>
      <c r="AC10" s="202"/>
      <c r="AD10" s="157"/>
      <c r="AE10" s="157"/>
      <c r="AF10" s="157"/>
      <c r="AG10" s="192"/>
      <c r="AH10" s="157"/>
      <c r="AI10" s="192"/>
      <c r="AJ10" s="192"/>
      <c r="AK10" s="192"/>
      <c r="AL10" s="192"/>
      <c r="AM10" s="169"/>
      <c r="AN10" s="169"/>
      <c r="AO10" s="169"/>
    </row>
    <row r="11" spans="1:43" s="163" customFormat="1" ht="24.95" customHeight="1">
      <c r="A11" s="195"/>
      <c r="B11" s="196" t="s">
        <v>77</v>
      </c>
      <c r="C11" s="253" t="s">
        <v>92</v>
      </c>
      <c r="D11" s="253"/>
      <c r="E11" s="253"/>
      <c r="F11" s="253"/>
      <c r="G11" s="197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60"/>
      <c r="AE11" s="160"/>
      <c r="AF11" s="160"/>
    </row>
    <row r="12" spans="1:43" s="159" customFormat="1" ht="20.100000000000001" customHeight="1">
      <c r="A12" s="200"/>
      <c r="B12" s="203"/>
      <c r="C12" s="201" t="s">
        <v>90</v>
      </c>
      <c r="D12" s="204" t="s">
        <v>91</v>
      </c>
      <c r="E12" s="205"/>
      <c r="F12" s="205"/>
      <c r="G12" s="206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164"/>
      <c r="AE12" s="164"/>
      <c r="AF12" s="164"/>
    </row>
    <row r="13" spans="1:43" s="159" customFormat="1" ht="15" customHeight="1">
      <c r="A13" s="200"/>
      <c r="B13" s="200"/>
      <c r="C13" s="200"/>
      <c r="D13" s="200"/>
      <c r="E13" s="200"/>
      <c r="F13" s="207"/>
      <c r="G13" s="200"/>
      <c r="H13" s="200"/>
      <c r="I13" s="200"/>
      <c r="J13" s="200"/>
      <c r="K13" s="200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0"/>
      <c r="Z13" s="200"/>
      <c r="AA13" s="200"/>
      <c r="AB13" s="200"/>
      <c r="AC13" s="200"/>
      <c r="AD13" s="164"/>
    </row>
    <row r="14" spans="1:43" s="163" customFormat="1" ht="24.95" customHeight="1">
      <c r="A14" s="195"/>
      <c r="B14" s="196" t="s">
        <v>78</v>
      </c>
      <c r="C14" s="253" t="s">
        <v>79</v>
      </c>
      <c r="D14" s="253"/>
      <c r="E14" s="253"/>
      <c r="F14" s="253"/>
      <c r="G14" s="195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5"/>
      <c r="U14" s="195"/>
      <c r="V14" s="195"/>
      <c r="W14" s="195"/>
      <c r="X14" s="208"/>
      <c r="Y14" s="208"/>
      <c r="Z14" s="208"/>
      <c r="AA14" s="208"/>
      <c r="AB14" s="208"/>
      <c r="AC14" s="208"/>
      <c r="AN14" s="168"/>
      <c r="AO14" s="168"/>
      <c r="AP14" s="168"/>
      <c r="AQ14" s="168"/>
    </row>
    <row r="15" spans="1:43" s="159" customFormat="1" ht="20.100000000000001" customHeight="1">
      <c r="A15" s="200"/>
      <c r="B15" s="200"/>
      <c r="C15" s="201" t="s">
        <v>90</v>
      </c>
      <c r="D15" s="193" t="s">
        <v>110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202"/>
      <c r="AC15" s="202"/>
      <c r="AD15" s="157"/>
      <c r="AE15" s="157"/>
      <c r="AF15" s="157"/>
      <c r="AG15" s="192"/>
      <c r="AH15" s="157"/>
      <c r="AI15" s="192"/>
      <c r="AJ15" s="192"/>
      <c r="AK15" s="192"/>
      <c r="AL15" s="192"/>
      <c r="AM15" s="169"/>
      <c r="AN15" s="169"/>
      <c r="AO15" s="169"/>
    </row>
    <row r="16" spans="1:43" s="159" customFormat="1" ht="20.100000000000001" customHeight="1">
      <c r="A16" s="200"/>
      <c r="B16" s="200"/>
      <c r="C16" s="201"/>
      <c r="D16" s="193" t="s">
        <v>115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202"/>
      <c r="AC16" s="202"/>
      <c r="AD16" s="157"/>
      <c r="AE16" s="157"/>
      <c r="AF16" s="157"/>
      <c r="AG16" s="157"/>
      <c r="AH16" s="157"/>
      <c r="AI16" s="157"/>
      <c r="AJ16" s="157"/>
      <c r="AK16" s="157"/>
      <c r="AL16" s="157"/>
      <c r="AM16" s="169"/>
      <c r="AN16" s="169"/>
      <c r="AO16" s="169"/>
    </row>
    <row r="17" spans="1:56" s="159" customFormat="1" ht="20.100000000000001" customHeight="1">
      <c r="A17" s="200"/>
      <c r="B17" s="200"/>
      <c r="C17" s="201"/>
      <c r="D17" s="193" t="s">
        <v>116</v>
      </c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202"/>
      <c r="AC17" s="202"/>
      <c r="AD17" s="157"/>
      <c r="AE17" s="157"/>
      <c r="AF17" s="157"/>
      <c r="AG17" s="192"/>
      <c r="AL17" s="169"/>
      <c r="AM17" s="169"/>
      <c r="AN17" s="169"/>
      <c r="AO17" s="169"/>
    </row>
    <row r="18" spans="1:56" s="159" customFormat="1" ht="20.100000000000001" customHeight="1">
      <c r="A18" s="200"/>
      <c r="B18" s="200"/>
      <c r="C18" s="201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202"/>
      <c r="AC18" s="202"/>
      <c r="AD18" s="157"/>
      <c r="AE18" s="157"/>
      <c r="AF18" s="157"/>
      <c r="AG18" s="192"/>
      <c r="AH18" s="157"/>
      <c r="AI18" s="192"/>
      <c r="AJ18" s="192"/>
      <c r="AK18" s="192"/>
      <c r="AL18" s="192"/>
      <c r="AM18" s="169"/>
      <c r="AN18" s="169"/>
      <c r="AO18" s="169"/>
    </row>
    <row r="19" spans="1:56" s="159" customFormat="1" ht="20.100000000000001" customHeight="1">
      <c r="A19" s="200"/>
      <c r="B19" s="196" t="s">
        <v>80</v>
      </c>
      <c r="C19" s="253" t="s">
        <v>81</v>
      </c>
      <c r="D19" s="253"/>
      <c r="E19" s="253"/>
      <c r="F19" s="253"/>
      <c r="G19" s="197"/>
      <c r="H19" s="209"/>
      <c r="I19" s="209"/>
      <c r="J19" s="209"/>
      <c r="K19" s="209"/>
      <c r="L19" s="209"/>
      <c r="M19" s="209"/>
      <c r="N19" s="209"/>
      <c r="O19" s="209"/>
      <c r="P19" s="193"/>
      <c r="Q19" s="193"/>
      <c r="R19" s="193"/>
      <c r="S19" s="193"/>
      <c r="T19" s="193"/>
      <c r="U19" s="193"/>
      <c r="V19" s="193"/>
      <c r="W19" s="193"/>
      <c r="X19" s="193"/>
      <c r="Y19" s="193"/>
      <c r="Z19" s="193"/>
      <c r="AA19" s="193"/>
      <c r="AB19" s="202"/>
      <c r="AC19" s="202"/>
      <c r="AD19" s="157"/>
      <c r="AE19" s="157"/>
      <c r="AF19" s="157"/>
      <c r="AG19" s="157"/>
      <c r="AH19" s="157"/>
      <c r="AI19" s="157"/>
      <c r="AJ19" s="157"/>
      <c r="AK19" s="157"/>
      <c r="AL19" s="157"/>
      <c r="AM19" s="169"/>
      <c r="AN19" s="169"/>
      <c r="AO19" s="169"/>
    </row>
    <row r="20" spans="1:56" s="159" customFormat="1" ht="20.100000000000001" customHeight="1">
      <c r="A20" s="200"/>
      <c r="B20" s="203"/>
      <c r="C20" s="200" t="s">
        <v>83</v>
      </c>
      <c r="D20" s="210" t="s">
        <v>109</v>
      </c>
      <c r="E20" s="205"/>
      <c r="F20" s="205"/>
      <c r="G20" s="206"/>
      <c r="H20" s="211"/>
      <c r="I20" s="211"/>
      <c r="J20" s="211"/>
      <c r="K20" s="211"/>
      <c r="L20" s="211"/>
      <c r="M20" s="211"/>
      <c r="N20" s="211"/>
      <c r="O20" s="211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  <c r="AA20" s="193"/>
      <c r="AB20" s="202"/>
      <c r="AC20" s="202"/>
      <c r="AD20" s="157"/>
      <c r="AE20" s="157"/>
      <c r="AF20" s="157"/>
      <c r="AG20" s="192"/>
      <c r="AH20" s="157"/>
      <c r="AI20" s="157"/>
      <c r="AL20" s="169"/>
      <c r="AM20" s="169"/>
      <c r="AN20" s="169"/>
      <c r="AO20" s="169"/>
    </row>
    <row r="21" spans="1:56" s="159" customFormat="1" ht="24.95" customHeight="1">
      <c r="A21" s="200"/>
      <c r="B21" s="200"/>
      <c r="C21" s="201"/>
      <c r="D21" s="201" t="s">
        <v>97</v>
      </c>
      <c r="E21" s="254" t="s">
        <v>117</v>
      </c>
      <c r="F21" s="254"/>
      <c r="G21" s="254"/>
      <c r="H21" s="254"/>
      <c r="I21" s="254"/>
      <c r="J21" s="254"/>
      <c r="K21" s="254"/>
      <c r="L21" s="254"/>
      <c r="M21" s="201"/>
      <c r="N21" s="201"/>
      <c r="O21" s="201"/>
      <c r="P21" s="201"/>
      <c r="Q21" s="201"/>
      <c r="R21" s="201"/>
      <c r="S21" s="201"/>
      <c r="T21" s="201"/>
      <c r="U21" s="201"/>
      <c r="V21" s="212"/>
      <c r="W21" s="212"/>
      <c r="X21" s="212"/>
      <c r="Y21" s="212"/>
      <c r="Z21" s="212"/>
      <c r="AA21" s="212"/>
      <c r="AB21" s="207"/>
      <c r="AC21" s="207"/>
      <c r="AL21" s="169"/>
      <c r="AM21" s="169"/>
      <c r="AN21" s="169"/>
      <c r="AO21" s="169"/>
    </row>
    <row r="22" spans="1:56" s="159" customFormat="1" ht="24.95" customHeight="1">
      <c r="A22" s="200"/>
      <c r="B22" s="200"/>
      <c r="C22" s="200"/>
      <c r="D22" s="200" t="s">
        <v>96</v>
      </c>
      <c r="E22" s="219" t="s">
        <v>118</v>
      </c>
      <c r="F22" s="219"/>
      <c r="G22" s="219"/>
      <c r="H22" s="219"/>
      <c r="I22" s="219"/>
      <c r="J22" s="219"/>
      <c r="K22" s="210"/>
      <c r="L22" s="210"/>
      <c r="M22" s="200"/>
      <c r="N22" s="200"/>
      <c r="O22" s="200"/>
      <c r="P22" s="200"/>
      <c r="Q22" s="200"/>
      <c r="R22" s="200"/>
      <c r="S22" s="200"/>
      <c r="T22" s="200"/>
      <c r="U22" s="200"/>
      <c r="V22" s="207"/>
      <c r="W22" s="207"/>
      <c r="X22" s="207"/>
      <c r="Y22" s="207"/>
      <c r="Z22" s="207"/>
      <c r="AA22" s="207"/>
      <c r="AB22" s="207"/>
      <c r="AC22" s="207"/>
      <c r="AL22" s="169"/>
      <c r="AM22" s="169"/>
      <c r="AN22" s="169"/>
      <c r="AO22" s="169"/>
    </row>
    <row r="23" spans="1:56" s="163" customFormat="1" ht="24.95" customHeight="1">
      <c r="A23" s="195"/>
      <c r="B23" s="196"/>
      <c r="C23" s="195"/>
      <c r="D23" s="195" t="s">
        <v>102</v>
      </c>
      <c r="E23" s="219" t="s">
        <v>119</v>
      </c>
      <c r="F23" s="219"/>
      <c r="G23" s="219"/>
      <c r="H23" s="219"/>
      <c r="I23" s="219"/>
      <c r="J23" s="219"/>
      <c r="K23" s="213"/>
      <c r="L23" s="213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8"/>
      <c r="AQ23" s="168"/>
    </row>
    <row r="24" spans="1:56" s="163" customFormat="1" ht="24.95" customHeight="1">
      <c r="A24" s="195"/>
      <c r="B24" s="196"/>
      <c r="C24" s="195"/>
      <c r="D24" s="195" t="s">
        <v>105</v>
      </c>
      <c r="E24" s="219" t="s">
        <v>120</v>
      </c>
      <c r="F24" s="219"/>
      <c r="G24" s="219"/>
      <c r="H24" s="219"/>
      <c r="I24" s="219"/>
      <c r="J24" s="219"/>
      <c r="K24" s="213"/>
      <c r="L24" s="213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162"/>
      <c r="AE24" s="162"/>
      <c r="AF24" s="255"/>
      <c r="AG24" s="255"/>
      <c r="AH24" s="255"/>
      <c r="AI24" s="255"/>
      <c r="AJ24" s="255"/>
      <c r="AK24" s="255"/>
      <c r="AL24" s="255"/>
      <c r="AM24" s="255"/>
      <c r="AN24" s="255"/>
      <c r="AO24" s="255"/>
      <c r="AP24" s="255"/>
      <c r="AQ24" s="255"/>
      <c r="AR24" s="255"/>
      <c r="AS24" s="255"/>
      <c r="AT24" s="255"/>
      <c r="AU24" s="255"/>
      <c r="AV24" s="255"/>
      <c r="AW24" s="255"/>
      <c r="AX24" s="255"/>
      <c r="AY24" s="255"/>
      <c r="AZ24" s="255"/>
      <c r="BA24" s="255"/>
      <c r="BB24" s="255"/>
      <c r="BC24" s="255"/>
      <c r="BD24" s="255"/>
    </row>
    <row r="25" spans="1:56" s="163" customFormat="1" ht="24.95" customHeight="1" thickBot="1">
      <c r="A25" s="195"/>
      <c r="B25" s="196"/>
      <c r="C25" s="214" t="s">
        <v>93</v>
      </c>
      <c r="D25" s="200" t="s">
        <v>94</v>
      </c>
      <c r="E25" s="210"/>
      <c r="F25" s="210"/>
      <c r="G25" s="210"/>
      <c r="H25" s="210"/>
      <c r="I25" s="210"/>
      <c r="J25" s="210"/>
      <c r="K25" s="213"/>
      <c r="L25" s="213"/>
      <c r="M25" s="209"/>
      <c r="N25" s="209"/>
      <c r="O25" s="209"/>
      <c r="P25" s="209"/>
      <c r="Q25" s="209"/>
      <c r="R25" s="209"/>
      <c r="S25" s="209"/>
      <c r="T25" s="209"/>
      <c r="U25" s="209"/>
      <c r="V25" s="209"/>
      <c r="W25" s="209"/>
      <c r="X25" s="209"/>
      <c r="Y25" s="209"/>
      <c r="Z25" s="209"/>
      <c r="AA25" s="209"/>
      <c r="AB25" s="209"/>
      <c r="AC25" s="209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8"/>
      <c r="AQ25" s="168"/>
    </row>
    <row r="26" spans="1:56" s="163" customFormat="1" ht="45.75" customHeight="1">
      <c r="A26" s="160"/>
      <c r="B26" s="256" t="s">
        <v>95</v>
      </c>
      <c r="C26" s="257"/>
      <c r="D26" s="257"/>
      <c r="E26" s="216" t="s">
        <v>97</v>
      </c>
      <c r="F26" s="262" t="s">
        <v>98</v>
      </c>
      <c r="G26" s="262"/>
      <c r="H26" s="262"/>
      <c r="I26" s="262"/>
      <c r="J26" s="262" t="s">
        <v>99</v>
      </c>
      <c r="K26" s="262"/>
      <c r="L26" s="262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62"/>
      <c r="Z26" s="262"/>
      <c r="AA26" s="262"/>
      <c r="AB26" s="262"/>
      <c r="AC26" s="265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8"/>
      <c r="AQ26" s="168"/>
    </row>
    <row r="27" spans="1:56" s="163" customFormat="1" ht="24.95" customHeight="1">
      <c r="A27" s="160"/>
      <c r="B27" s="258"/>
      <c r="C27" s="259"/>
      <c r="D27" s="259"/>
      <c r="E27" s="217" t="s">
        <v>96</v>
      </c>
      <c r="F27" s="263" t="s">
        <v>100</v>
      </c>
      <c r="G27" s="263"/>
      <c r="H27" s="263"/>
      <c r="I27" s="263"/>
      <c r="J27" s="263" t="s">
        <v>101</v>
      </c>
      <c r="K27" s="263"/>
      <c r="L27" s="263"/>
      <c r="M27" s="263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6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8"/>
      <c r="AQ27" s="168"/>
    </row>
    <row r="28" spans="1:56" s="163" customFormat="1" ht="139.5" customHeight="1">
      <c r="A28" s="160"/>
      <c r="B28" s="258"/>
      <c r="C28" s="259"/>
      <c r="D28" s="259"/>
      <c r="E28" s="215"/>
      <c r="F28" s="267" t="s">
        <v>108</v>
      </c>
      <c r="G28" s="268"/>
      <c r="H28" s="268"/>
      <c r="I28" s="268"/>
      <c r="J28" s="268"/>
      <c r="K28" s="268"/>
      <c r="L28" s="268"/>
      <c r="M28" s="268"/>
      <c r="N28" s="268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9"/>
      <c r="AD28" s="162"/>
      <c r="AE28" s="162"/>
      <c r="AF28" s="162"/>
      <c r="AG28" s="162"/>
      <c r="AH28" s="162"/>
      <c r="AI28" s="162"/>
      <c r="AJ28" s="162"/>
      <c r="AK28" s="162"/>
      <c r="AL28" s="162"/>
      <c r="AM28" s="162"/>
      <c r="AN28" s="162"/>
      <c r="AO28" s="162"/>
      <c r="AP28" s="168"/>
      <c r="AQ28" s="168"/>
    </row>
    <row r="29" spans="1:56" s="163" customFormat="1" ht="22.5" customHeight="1">
      <c r="A29" s="160"/>
      <c r="B29" s="258"/>
      <c r="C29" s="259"/>
      <c r="D29" s="259"/>
      <c r="E29" s="217" t="s">
        <v>102</v>
      </c>
      <c r="F29" s="263" t="s">
        <v>103</v>
      </c>
      <c r="G29" s="263"/>
      <c r="H29" s="263"/>
      <c r="I29" s="263"/>
      <c r="J29" s="270" t="s">
        <v>104</v>
      </c>
      <c r="K29" s="270"/>
      <c r="L29" s="270"/>
      <c r="M29" s="270"/>
      <c r="N29" s="270"/>
      <c r="O29" s="270"/>
      <c r="P29" s="270"/>
      <c r="Q29" s="270"/>
      <c r="R29" s="270"/>
      <c r="S29" s="270"/>
      <c r="T29" s="270"/>
      <c r="U29" s="270"/>
      <c r="V29" s="270"/>
      <c r="W29" s="270"/>
      <c r="X29" s="270"/>
      <c r="Y29" s="270"/>
      <c r="Z29" s="270"/>
      <c r="AA29" s="270"/>
      <c r="AB29" s="270"/>
      <c r="AC29" s="271"/>
      <c r="AD29" s="162"/>
      <c r="AE29" s="162"/>
      <c r="AF29" s="162"/>
      <c r="AG29" s="162"/>
      <c r="AH29" s="162"/>
      <c r="AI29" s="162"/>
      <c r="AJ29" s="162"/>
      <c r="AK29" s="162"/>
      <c r="AL29" s="162"/>
      <c r="AM29" s="162"/>
      <c r="AN29" s="162"/>
      <c r="AO29" s="162"/>
      <c r="AP29" s="168"/>
      <c r="AQ29" s="168"/>
    </row>
    <row r="30" spans="1:56" s="163" customFormat="1" ht="42.75" customHeight="1" thickBot="1">
      <c r="A30" s="160"/>
      <c r="B30" s="260"/>
      <c r="C30" s="261"/>
      <c r="D30" s="261"/>
      <c r="E30" s="218" t="s">
        <v>105</v>
      </c>
      <c r="F30" s="264" t="s">
        <v>106</v>
      </c>
      <c r="G30" s="264"/>
      <c r="H30" s="264"/>
      <c r="I30" s="264"/>
      <c r="J30" s="272" t="s">
        <v>107</v>
      </c>
      <c r="K30" s="264"/>
      <c r="L30" s="264"/>
      <c r="M30" s="264"/>
      <c r="N30" s="264"/>
      <c r="O30" s="264"/>
      <c r="P30" s="264"/>
      <c r="Q30" s="264"/>
      <c r="R30" s="264"/>
      <c r="S30" s="264"/>
      <c r="T30" s="264"/>
      <c r="U30" s="264"/>
      <c r="V30" s="264"/>
      <c r="W30" s="264"/>
      <c r="X30" s="264"/>
      <c r="Y30" s="264"/>
      <c r="Z30" s="264"/>
      <c r="AA30" s="264"/>
      <c r="AB30" s="264"/>
      <c r="AC30" s="273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8"/>
      <c r="AQ30" s="168"/>
    </row>
    <row r="31" spans="1:56" s="159" customFormat="1" ht="15" customHeight="1">
      <c r="A31" s="164"/>
      <c r="B31" s="165"/>
      <c r="C31" s="166"/>
      <c r="D31" s="166"/>
      <c r="E31" s="166"/>
      <c r="F31" s="166"/>
      <c r="G31" s="167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62"/>
      <c r="AG31" s="162"/>
      <c r="AH31" s="162"/>
      <c r="AI31" s="162"/>
      <c r="AJ31" s="162"/>
      <c r="AK31" s="162"/>
      <c r="AL31" s="162"/>
      <c r="AM31" s="162"/>
      <c r="AN31" s="162"/>
      <c r="AO31" s="162"/>
      <c r="AP31" s="169"/>
      <c r="AQ31" s="169"/>
    </row>
    <row r="32" spans="1:56" s="163" customFormat="1" ht="24.95" customHeight="1" thickBot="1">
      <c r="A32" s="160"/>
      <c r="B32" s="161" t="s">
        <v>87</v>
      </c>
      <c r="C32" s="252" t="s">
        <v>88</v>
      </c>
      <c r="D32" s="252"/>
      <c r="E32" s="252"/>
      <c r="F32" s="25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2"/>
      <c r="Y32" s="162"/>
      <c r="Z32" s="162"/>
      <c r="AA32" s="162"/>
      <c r="AB32" s="162"/>
      <c r="AC32" s="162"/>
      <c r="AD32" s="162"/>
      <c r="AE32" s="162"/>
      <c r="AF32" s="162"/>
      <c r="AG32" s="162"/>
      <c r="AH32" s="162"/>
      <c r="AI32" s="162"/>
      <c r="AJ32" s="162"/>
      <c r="AK32" s="162"/>
      <c r="AL32" s="162"/>
      <c r="AM32" s="162"/>
      <c r="AN32" s="168"/>
      <c r="AO32" s="168"/>
    </row>
    <row r="33" spans="1:41" s="159" customFormat="1" ht="24.95" customHeight="1">
      <c r="A33" s="162"/>
      <c r="B33" s="233" t="s">
        <v>71</v>
      </c>
      <c r="C33" s="234"/>
      <c r="D33" s="234"/>
      <c r="E33" s="234"/>
      <c r="F33" s="234"/>
      <c r="G33" s="249" t="s">
        <v>70</v>
      </c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49"/>
      <c r="T33" s="249"/>
      <c r="U33" s="249"/>
      <c r="V33" s="249"/>
      <c r="W33" s="249"/>
      <c r="X33" s="249"/>
      <c r="Y33" s="249"/>
      <c r="Z33" s="249"/>
      <c r="AA33" s="249" t="s">
        <v>16</v>
      </c>
      <c r="AB33" s="249"/>
      <c r="AC33" s="250"/>
      <c r="AD33" s="162"/>
      <c r="AE33" s="162"/>
      <c r="AF33" s="162"/>
      <c r="AG33" s="162"/>
      <c r="AH33" s="162"/>
      <c r="AI33" s="162"/>
      <c r="AJ33" s="162"/>
      <c r="AK33" s="162"/>
      <c r="AL33" s="162"/>
      <c r="AM33" s="162"/>
      <c r="AN33" s="169"/>
      <c r="AO33" s="169"/>
    </row>
    <row r="34" spans="1:41" s="159" customFormat="1" ht="24.95" customHeight="1">
      <c r="A34" s="162"/>
      <c r="B34" s="235"/>
      <c r="C34" s="236"/>
      <c r="D34" s="236"/>
      <c r="E34" s="236"/>
      <c r="F34" s="236"/>
      <c r="G34" s="248" t="s">
        <v>121</v>
      </c>
      <c r="H34" s="248"/>
      <c r="I34" s="248"/>
      <c r="J34" s="248"/>
      <c r="K34" s="248" t="s">
        <v>123</v>
      </c>
      <c r="L34" s="248"/>
      <c r="M34" s="248"/>
      <c r="N34" s="248"/>
      <c r="O34" s="248" t="s">
        <v>125</v>
      </c>
      <c r="P34" s="248"/>
      <c r="Q34" s="248"/>
      <c r="R34" s="248"/>
      <c r="S34" s="248" t="s">
        <v>124</v>
      </c>
      <c r="T34" s="248"/>
      <c r="U34" s="248"/>
      <c r="V34" s="248"/>
      <c r="W34" s="248" t="s">
        <v>122</v>
      </c>
      <c r="X34" s="248"/>
      <c r="Y34" s="248"/>
      <c r="Z34" s="248"/>
      <c r="AA34" s="248"/>
      <c r="AB34" s="248"/>
      <c r="AC34" s="251"/>
      <c r="AD34" s="162"/>
      <c r="AE34" s="162"/>
      <c r="AF34" s="162"/>
      <c r="AG34" s="162"/>
      <c r="AH34" s="162"/>
      <c r="AI34" s="162"/>
      <c r="AJ34" s="162"/>
      <c r="AK34" s="162"/>
      <c r="AL34" s="162"/>
      <c r="AM34" s="162"/>
    </row>
    <row r="35" spans="1:41" s="159" customFormat="1" ht="20.100000000000001" customHeight="1" thickBot="1">
      <c r="A35" s="162"/>
      <c r="B35" s="220" t="s">
        <v>86</v>
      </c>
      <c r="C35" s="221"/>
      <c r="D35" s="221"/>
      <c r="E35" s="221"/>
      <c r="F35" s="221"/>
      <c r="G35" s="171"/>
      <c r="H35" s="172"/>
      <c r="I35" s="172"/>
      <c r="J35" s="173"/>
      <c r="K35" s="174"/>
      <c r="L35" s="175"/>
      <c r="M35" s="175"/>
      <c r="N35" s="176"/>
      <c r="O35" s="174"/>
      <c r="P35" s="175"/>
      <c r="Q35" s="175"/>
      <c r="R35" s="176"/>
      <c r="S35" s="174"/>
      <c r="T35" s="175"/>
      <c r="U35" s="175"/>
      <c r="V35" s="176"/>
      <c r="W35" s="174"/>
      <c r="X35" s="175"/>
      <c r="Y35" s="175"/>
      <c r="Z35" s="176"/>
      <c r="AA35" s="221"/>
      <c r="AB35" s="221"/>
      <c r="AC35" s="228"/>
      <c r="AD35" s="162"/>
      <c r="AE35" s="162"/>
      <c r="AF35" s="162"/>
      <c r="AG35" s="162"/>
      <c r="AH35" s="162"/>
      <c r="AI35" s="162"/>
      <c r="AJ35" s="162"/>
      <c r="AK35" s="162"/>
      <c r="AL35" s="162"/>
      <c r="AM35" s="162"/>
    </row>
    <row r="36" spans="1:41" s="159" customFormat="1" ht="20.100000000000001" customHeight="1" thickTop="1">
      <c r="A36" s="162"/>
      <c r="B36" s="220"/>
      <c r="C36" s="221"/>
      <c r="D36" s="221"/>
      <c r="E36" s="221"/>
      <c r="F36" s="221"/>
      <c r="G36" s="177"/>
      <c r="H36" s="178"/>
      <c r="I36" s="178"/>
      <c r="J36" s="179"/>
      <c r="K36" s="177"/>
      <c r="L36" s="178"/>
      <c r="M36" s="178"/>
      <c r="N36" s="179"/>
      <c r="O36" s="177"/>
      <c r="P36" s="178"/>
      <c r="Q36" s="178"/>
      <c r="R36" s="179"/>
      <c r="S36" s="177"/>
      <c r="T36" s="178"/>
      <c r="U36" s="178"/>
      <c r="V36" s="179"/>
      <c r="W36" s="177"/>
      <c r="X36" s="178"/>
      <c r="Y36" s="178"/>
      <c r="Z36" s="179"/>
      <c r="AA36" s="221"/>
      <c r="AB36" s="221"/>
      <c r="AC36" s="228"/>
      <c r="AD36" s="162"/>
      <c r="AE36" s="162"/>
      <c r="AF36" s="162"/>
      <c r="AG36" s="162"/>
      <c r="AH36" s="162"/>
      <c r="AI36" s="162"/>
      <c r="AJ36" s="162"/>
      <c r="AK36" s="162"/>
      <c r="AL36" s="162"/>
      <c r="AM36" s="162"/>
    </row>
    <row r="37" spans="1:41" s="159" customFormat="1" ht="20.100000000000001" customHeight="1" thickBot="1">
      <c r="A37" s="162"/>
      <c r="B37" s="220" t="s">
        <v>84</v>
      </c>
      <c r="C37" s="221"/>
      <c r="D37" s="221"/>
      <c r="E37" s="221"/>
      <c r="F37" s="221"/>
      <c r="G37" s="174"/>
      <c r="H37" s="175"/>
      <c r="I37" s="175"/>
      <c r="J37" s="176"/>
      <c r="K37" s="171"/>
      <c r="L37" s="172"/>
      <c r="M37" s="172"/>
      <c r="N37" s="173"/>
      <c r="O37" s="171"/>
      <c r="P37" s="172"/>
      <c r="Q37" s="172"/>
      <c r="R37" s="173"/>
      <c r="S37" s="171"/>
      <c r="T37" s="172"/>
      <c r="U37" s="172"/>
      <c r="V37" s="173"/>
      <c r="W37" s="174"/>
      <c r="X37" s="175"/>
      <c r="Y37" s="175"/>
      <c r="Z37" s="176"/>
      <c r="AA37" s="221"/>
      <c r="AB37" s="221"/>
      <c r="AC37" s="228"/>
      <c r="AD37" s="162"/>
      <c r="AE37" s="162"/>
      <c r="AF37" s="162"/>
      <c r="AG37" s="162"/>
      <c r="AH37" s="162"/>
      <c r="AI37" s="162"/>
      <c r="AJ37" s="162"/>
      <c r="AK37" s="162"/>
      <c r="AL37" s="162"/>
      <c r="AM37" s="162"/>
    </row>
    <row r="38" spans="1:41" s="159" customFormat="1" ht="20.100000000000001" customHeight="1" thickTop="1">
      <c r="A38" s="162"/>
      <c r="B38" s="220"/>
      <c r="C38" s="221"/>
      <c r="D38" s="221"/>
      <c r="E38" s="221"/>
      <c r="F38" s="221"/>
      <c r="G38" s="177"/>
      <c r="H38" s="178"/>
      <c r="I38" s="178"/>
      <c r="J38" s="179"/>
      <c r="K38" s="177"/>
      <c r="L38" s="178"/>
      <c r="M38" s="178"/>
      <c r="N38" s="179"/>
      <c r="O38" s="177"/>
      <c r="P38" s="178"/>
      <c r="Q38" s="178"/>
      <c r="R38" s="179"/>
      <c r="S38" s="177"/>
      <c r="T38" s="178"/>
      <c r="U38" s="178"/>
      <c r="V38" s="179"/>
      <c r="W38" s="177"/>
      <c r="X38" s="178"/>
      <c r="Y38" s="178"/>
      <c r="Z38" s="179"/>
      <c r="AA38" s="221"/>
      <c r="AB38" s="221"/>
      <c r="AC38" s="228"/>
      <c r="AD38" s="162"/>
      <c r="AE38" s="162"/>
      <c r="AF38" s="162"/>
      <c r="AG38" s="162"/>
      <c r="AH38" s="162"/>
      <c r="AI38" s="162"/>
      <c r="AJ38" s="162"/>
      <c r="AK38" s="162"/>
      <c r="AL38" s="162"/>
      <c r="AM38" s="162"/>
    </row>
    <row r="39" spans="1:41" s="159" customFormat="1" ht="20.100000000000001" customHeight="1" thickBot="1">
      <c r="A39" s="162"/>
      <c r="B39" s="237" t="s">
        <v>85</v>
      </c>
      <c r="C39" s="238"/>
      <c r="D39" s="238"/>
      <c r="E39" s="238"/>
      <c r="F39" s="239"/>
      <c r="G39" s="174"/>
      <c r="H39" s="175"/>
      <c r="I39" s="175"/>
      <c r="J39" s="176"/>
      <c r="K39" s="171"/>
      <c r="L39" s="172"/>
      <c r="M39" s="172"/>
      <c r="N39" s="173"/>
      <c r="O39" s="171"/>
      <c r="P39" s="172"/>
      <c r="Q39" s="172"/>
      <c r="R39" s="173"/>
      <c r="S39" s="171"/>
      <c r="T39" s="172"/>
      <c r="U39" s="172"/>
      <c r="V39" s="173"/>
      <c r="W39" s="174"/>
      <c r="X39" s="175"/>
      <c r="Y39" s="175"/>
      <c r="Z39" s="176"/>
      <c r="AA39" s="243"/>
      <c r="AB39" s="238"/>
      <c r="AC39" s="244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</row>
    <row r="40" spans="1:41" s="159" customFormat="1" ht="20.100000000000001" customHeight="1" thickTop="1">
      <c r="A40" s="162"/>
      <c r="B40" s="240"/>
      <c r="C40" s="241"/>
      <c r="D40" s="241"/>
      <c r="E40" s="241"/>
      <c r="F40" s="242"/>
      <c r="G40" s="177"/>
      <c r="H40" s="178"/>
      <c r="I40" s="178"/>
      <c r="J40" s="179"/>
      <c r="K40" s="177"/>
      <c r="L40" s="178"/>
      <c r="M40" s="178"/>
      <c r="N40" s="179"/>
      <c r="O40" s="177"/>
      <c r="P40" s="178"/>
      <c r="Q40" s="178"/>
      <c r="R40" s="179"/>
      <c r="S40" s="177"/>
      <c r="T40" s="178"/>
      <c r="U40" s="178"/>
      <c r="V40" s="179"/>
      <c r="W40" s="177"/>
      <c r="X40" s="178"/>
      <c r="Y40" s="178"/>
      <c r="Z40" s="179"/>
      <c r="AA40" s="245"/>
      <c r="AB40" s="241"/>
      <c r="AC40" s="246"/>
      <c r="AD40" s="162"/>
      <c r="AE40" s="162"/>
      <c r="AF40" s="162"/>
      <c r="AG40" s="162"/>
      <c r="AH40" s="162"/>
      <c r="AI40" s="162"/>
      <c r="AJ40" s="162"/>
      <c r="AK40" s="162"/>
      <c r="AL40" s="162"/>
      <c r="AM40" s="162"/>
    </row>
    <row r="41" spans="1:41" s="159" customFormat="1" ht="20.100000000000001" customHeight="1" thickBot="1">
      <c r="A41" s="162"/>
      <c r="B41" s="222" t="s">
        <v>89</v>
      </c>
      <c r="C41" s="223"/>
      <c r="D41" s="223"/>
      <c r="E41" s="223"/>
      <c r="F41" s="224"/>
      <c r="G41" s="180"/>
      <c r="H41" s="181"/>
      <c r="I41" s="181"/>
      <c r="J41" s="182"/>
      <c r="K41" s="180"/>
      <c r="L41" s="181"/>
      <c r="M41" s="181"/>
      <c r="N41" s="182"/>
      <c r="O41" s="180"/>
      <c r="P41" s="181"/>
      <c r="Q41" s="181"/>
      <c r="R41" s="182"/>
      <c r="S41" s="180"/>
      <c r="T41" s="181"/>
      <c r="U41" s="181"/>
      <c r="V41" s="182"/>
      <c r="W41" s="183"/>
      <c r="X41" s="184"/>
      <c r="Y41" s="184"/>
      <c r="Z41" s="185"/>
      <c r="AA41" s="229"/>
      <c r="AB41" s="223"/>
      <c r="AC41" s="230"/>
      <c r="AD41" s="162"/>
      <c r="AE41" s="162"/>
      <c r="AF41" s="162"/>
      <c r="AG41" s="162"/>
      <c r="AH41" s="162"/>
      <c r="AI41" s="162"/>
      <c r="AJ41" s="162"/>
      <c r="AK41" s="162"/>
      <c r="AL41" s="162"/>
      <c r="AM41" s="162"/>
    </row>
    <row r="42" spans="1:41" s="159" customFormat="1" ht="20.100000000000001" customHeight="1" thickTop="1" thickBot="1">
      <c r="A42" s="162"/>
      <c r="B42" s="225"/>
      <c r="C42" s="226"/>
      <c r="D42" s="226"/>
      <c r="E42" s="226"/>
      <c r="F42" s="227"/>
      <c r="G42" s="186"/>
      <c r="H42" s="187"/>
      <c r="I42" s="187"/>
      <c r="J42" s="188"/>
      <c r="K42" s="186"/>
      <c r="L42" s="187"/>
      <c r="M42" s="187"/>
      <c r="N42" s="188"/>
      <c r="O42" s="186"/>
      <c r="P42" s="187"/>
      <c r="Q42" s="187"/>
      <c r="R42" s="188"/>
      <c r="S42" s="186"/>
      <c r="T42" s="187"/>
      <c r="U42" s="187"/>
      <c r="V42" s="188"/>
      <c r="W42" s="186"/>
      <c r="X42" s="187"/>
      <c r="Y42" s="187"/>
      <c r="Z42" s="188"/>
      <c r="AA42" s="231"/>
      <c r="AB42" s="226"/>
      <c r="AC42" s="232"/>
      <c r="AD42" s="162"/>
      <c r="AE42" s="162"/>
      <c r="AF42" s="162"/>
      <c r="AG42" s="162"/>
      <c r="AH42" s="162"/>
      <c r="AI42" s="162"/>
      <c r="AJ42" s="162"/>
      <c r="AK42" s="162"/>
      <c r="AL42" s="162"/>
      <c r="AM42" s="162"/>
    </row>
    <row r="43" spans="1:41" s="159" customFormat="1" ht="20.100000000000001" customHeight="1">
      <c r="A43" s="162"/>
      <c r="B43" s="181"/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</row>
    <row r="44" spans="1:41" s="159" customFormat="1" ht="20.100000000000001" customHeight="1">
      <c r="A44" s="162"/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62"/>
      <c r="AE44" s="162"/>
      <c r="AF44" s="162"/>
      <c r="AG44" s="162"/>
      <c r="AH44" s="162"/>
      <c r="AI44" s="162"/>
      <c r="AJ44" s="162"/>
      <c r="AK44" s="162"/>
      <c r="AL44" s="162"/>
      <c r="AM44" s="162"/>
    </row>
    <row r="45" spans="1:41" s="159" customFormat="1" ht="20.100000000000001" customHeight="1">
      <c r="A45" s="162"/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62"/>
      <c r="AE45" s="162"/>
      <c r="AF45" s="162"/>
      <c r="AG45" s="162"/>
      <c r="AH45" s="162"/>
      <c r="AI45" s="162"/>
      <c r="AJ45" s="162"/>
      <c r="AK45" s="162"/>
      <c r="AL45" s="162"/>
      <c r="AM45" s="162"/>
    </row>
    <row r="46" spans="1:41" s="159" customFormat="1" ht="20.100000000000001" customHeight="1">
      <c r="A46" s="162"/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</row>
    <row r="47" spans="1:41" s="159" customFormat="1" ht="20.100000000000001" customHeight="1">
      <c r="A47" s="162"/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62"/>
      <c r="AE47" s="162"/>
      <c r="AF47" s="162"/>
      <c r="AG47" s="162"/>
      <c r="AH47" s="162"/>
      <c r="AI47" s="162"/>
      <c r="AJ47" s="162"/>
      <c r="AK47" s="162"/>
      <c r="AL47" s="162"/>
      <c r="AM47" s="162"/>
    </row>
    <row r="48" spans="1:41" ht="20.100000000000001" customHeight="1">
      <c r="A48" s="189"/>
      <c r="B48" s="189"/>
      <c r="C48" s="189"/>
      <c r="D48" s="189"/>
      <c r="E48" s="189"/>
      <c r="F48" s="189"/>
      <c r="G48" s="190"/>
      <c r="H48" s="190"/>
      <c r="I48" s="189"/>
      <c r="J48" s="190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89"/>
      <c r="AE48" s="189"/>
      <c r="AF48" s="189"/>
      <c r="AG48" s="189"/>
      <c r="AH48" s="189"/>
      <c r="AI48" s="189"/>
      <c r="AJ48" s="189"/>
      <c r="AK48" s="189"/>
      <c r="AL48" s="189"/>
      <c r="AM48" s="189"/>
    </row>
  </sheetData>
  <mergeCells count="38">
    <mergeCell ref="AF24:BD24"/>
    <mergeCell ref="B26:D30"/>
    <mergeCell ref="F26:I26"/>
    <mergeCell ref="F27:I27"/>
    <mergeCell ref="F29:I29"/>
    <mergeCell ref="F30:I30"/>
    <mergeCell ref="J26:AC26"/>
    <mergeCell ref="J27:AC27"/>
    <mergeCell ref="F28:AC28"/>
    <mergeCell ref="J29:AC29"/>
    <mergeCell ref="J30:AC30"/>
    <mergeCell ref="A1:AC2"/>
    <mergeCell ref="W34:Z34"/>
    <mergeCell ref="G33:Z33"/>
    <mergeCell ref="AA33:AC34"/>
    <mergeCell ref="G34:J34"/>
    <mergeCell ref="K34:N34"/>
    <mergeCell ref="O34:R34"/>
    <mergeCell ref="S34:V34"/>
    <mergeCell ref="C32:F32"/>
    <mergeCell ref="C6:F6"/>
    <mergeCell ref="C4:F4"/>
    <mergeCell ref="C14:F14"/>
    <mergeCell ref="C11:F11"/>
    <mergeCell ref="C19:F19"/>
    <mergeCell ref="E21:L21"/>
    <mergeCell ref="E22:J22"/>
    <mergeCell ref="E23:J23"/>
    <mergeCell ref="B37:F38"/>
    <mergeCell ref="B41:F42"/>
    <mergeCell ref="AA37:AC38"/>
    <mergeCell ref="AA41:AC42"/>
    <mergeCell ref="B33:F34"/>
    <mergeCell ref="B35:F36"/>
    <mergeCell ref="AA35:AC36"/>
    <mergeCell ref="B39:F40"/>
    <mergeCell ref="AA39:AC40"/>
    <mergeCell ref="E24:J24"/>
  </mergeCells>
  <phoneticPr fontId="2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81" orientation="portrait" r:id="rId1"/>
  <rowBreaks count="1" manualBreakCount="1">
    <brk id="31" max="28" man="1"/>
  </rowBreaks>
  <ignoredErrors>
    <ignoredError sqref="B31:B32 B11:B12 B21 B4:B6 B13:B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352" t="s">
        <v>17</v>
      </c>
      <c r="C1" s="354" t="s">
        <v>23</v>
      </c>
      <c r="D1" s="354" t="s">
        <v>24</v>
      </c>
      <c r="E1" s="354" t="s">
        <v>25</v>
      </c>
      <c r="F1" s="356" t="s">
        <v>0</v>
      </c>
      <c r="G1" s="356" t="s">
        <v>1</v>
      </c>
      <c r="H1" s="356" t="s">
        <v>26</v>
      </c>
      <c r="I1" s="356"/>
      <c r="J1" s="356" t="s">
        <v>27</v>
      </c>
      <c r="K1" s="356"/>
      <c r="L1" s="356" t="s">
        <v>28</v>
      </c>
      <c r="M1" s="356"/>
      <c r="N1" s="356" t="s">
        <v>29</v>
      </c>
      <c r="O1" s="356"/>
      <c r="P1" s="358" t="s">
        <v>2</v>
      </c>
    </row>
    <row r="2" spans="1:19" ht="26.1" customHeight="1">
      <c r="A2" s="1">
        <v>1</v>
      </c>
      <c r="B2" s="353"/>
      <c r="C2" s="355"/>
      <c r="D2" s="355"/>
      <c r="E2" s="355"/>
      <c r="F2" s="357"/>
      <c r="G2" s="357"/>
      <c r="H2" s="2" t="s">
        <v>30</v>
      </c>
      <c r="I2" s="2" t="s">
        <v>31</v>
      </c>
      <c r="J2" s="2" t="s">
        <v>30</v>
      </c>
      <c r="K2" s="2" t="s">
        <v>31</v>
      </c>
      <c r="L2" s="2" t="s">
        <v>30</v>
      </c>
      <c r="M2" s="2" t="s">
        <v>31</v>
      </c>
      <c r="N2" s="2" t="s">
        <v>30</v>
      </c>
      <c r="O2" s="2" t="s">
        <v>31</v>
      </c>
      <c r="P2" s="359"/>
    </row>
    <row r="3" spans="1:19" ht="26.1" customHeight="1" thickBot="1">
      <c r="A3" s="1">
        <v>1</v>
      </c>
      <c r="B3" s="348" t="e">
        <f>#REF!</f>
        <v>#REF!</v>
      </c>
      <c r="C3" s="349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1"/>
    </row>
    <row r="4" spans="1:19" ht="26.1" customHeight="1" thickTop="1">
      <c r="A4" s="3">
        <v>1</v>
      </c>
      <c r="B4" s="342" t="s">
        <v>20</v>
      </c>
      <c r="C4" s="343"/>
      <c r="D4" s="343"/>
      <c r="E4" s="344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345" t="s">
        <v>32</v>
      </c>
      <c r="C5" s="336" t="s">
        <v>7</v>
      </c>
      <c r="D5" s="336" t="s">
        <v>5</v>
      </c>
      <c r="E5" s="9" t="s">
        <v>33</v>
      </c>
      <c r="F5" s="10" t="e">
        <f>#REF!</f>
        <v>#REF!</v>
      </c>
      <c r="G5" s="9" t="s">
        <v>34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35</v>
      </c>
      <c r="S5" s="10"/>
    </row>
    <row r="6" spans="1:19" ht="26.1" hidden="1" customHeight="1">
      <c r="A6" s="3">
        <v>2</v>
      </c>
      <c r="B6" s="346"/>
      <c r="C6" s="337"/>
      <c r="D6" s="337"/>
      <c r="E6" s="16" t="s">
        <v>36</v>
      </c>
      <c r="F6" s="17" t="e">
        <f>#REF!</f>
        <v>#REF!</v>
      </c>
      <c r="G6" s="16" t="s">
        <v>34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37</v>
      </c>
      <c r="S6" s="17"/>
    </row>
    <row r="7" spans="1:19" ht="26.1" hidden="1" customHeight="1">
      <c r="A7" s="3">
        <v>2</v>
      </c>
      <c r="B7" s="346"/>
      <c r="C7" s="337"/>
      <c r="D7" s="337"/>
      <c r="E7" s="22" t="s">
        <v>3</v>
      </c>
      <c r="F7" s="17" t="e">
        <f>#REF!</f>
        <v>#REF!</v>
      </c>
      <c r="G7" s="16" t="s">
        <v>34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38</v>
      </c>
      <c r="S7" s="17"/>
    </row>
    <row r="8" spans="1:19" ht="26.1" hidden="1" customHeight="1">
      <c r="A8" s="3">
        <v>2</v>
      </c>
      <c r="B8" s="346"/>
      <c r="C8" s="337"/>
      <c r="D8" s="337"/>
      <c r="E8" s="16" t="s">
        <v>39</v>
      </c>
      <c r="F8" s="17" t="e">
        <f>#REF!</f>
        <v>#REF!</v>
      </c>
      <c r="G8" s="16" t="s">
        <v>34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40</v>
      </c>
      <c r="S8" s="17"/>
    </row>
    <row r="9" spans="1:19" ht="26.1" hidden="1" customHeight="1">
      <c r="A9" s="3">
        <v>2</v>
      </c>
      <c r="B9" s="346"/>
      <c r="C9" s="337" t="s">
        <v>8</v>
      </c>
      <c r="D9" s="337" t="s">
        <v>6</v>
      </c>
      <c r="E9" s="16" t="s">
        <v>33</v>
      </c>
      <c r="F9" s="17" t="e">
        <f>#REF!</f>
        <v>#REF!</v>
      </c>
      <c r="G9" s="16" t="s">
        <v>34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41</v>
      </c>
      <c r="S9" s="17"/>
    </row>
    <row r="10" spans="1:19" ht="26.1" hidden="1" customHeight="1">
      <c r="A10" s="3">
        <v>2</v>
      </c>
      <c r="B10" s="346"/>
      <c r="C10" s="337"/>
      <c r="D10" s="337"/>
      <c r="E10" s="16" t="s">
        <v>36</v>
      </c>
      <c r="F10" s="17" t="e">
        <f>#REF!</f>
        <v>#REF!</v>
      </c>
      <c r="G10" s="16" t="s">
        <v>34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42</v>
      </c>
      <c r="S10" s="17"/>
    </row>
    <row r="11" spans="1:19" ht="26.1" hidden="1" customHeight="1">
      <c r="A11" s="3">
        <v>2</v>
      </c>
      <c r="B11" s="346"/>
      <c r="C11" s="337"/>
      <c r="D11" s="337" t="s">
        <v>4</v>
      </c>
      <c r="E11" s="16" t="s">
        <v>33</v>
      </c>
      <c r="F11" s="17">
        <v>0</v>
      </c>
      <c r="G11" s="16" t="s">
        <v>34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43</v>
      </c>
      <c r="S11" s="17"/>
    </row>
    <row r="12" spans="1:19" ht="26.1" hidden="1" customHeight="1">
      <c r="A12" s="3">
        <v>2</v>
      </c>
      <c r="B12" s="346"/>
      <c r="C12" s="337"/>
      <c r="D12" s="337"/>
      <c r="E12" s="16" t="s">
        <v>36</v>
      </c>
      <c r="F12" s="17">
        <v>0</v>
      </c>
      <c r="G12" s="16" t="s">
        <v>34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44</v>
      </c>
      <c r="S12" s="17"/>
    </row>
    <row r="13" spans="1:19" ht="26.1" hidden="1" customHeight="1">
      <c r="A13" s="3">
        <v>2</v>
      </c>
      <c r="B13" s="346"/>
      <c r="C13" s="337"/>
      <c r="D13" s="337" t="s">
        <v>11</v>
      </c>
      <c r="E13" s="16" t="s">
        <v>33</v>
      </c>
      <c r="F13" s="17"/>
      <c r="G13" s="16" t="s">
        <v>34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347"/>
      <c r="C14" s="338"/>
      <c r="D14" s="338"/>
      <c r="E14" s="23" t="s">
        <v>36</v>
      </c>
      <c r="F14" s="24"/>
      <c r="G14" s="23" t="s">
        <v>34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333" t="s">
        <v>45</v>
      </c>
      <c r="C15" s="336" t="s">
        <v>7</v>
      </c>
      <c r="D15" s="336" t="s">
        <v>5</v>
      </c>
      <c r="E15" s="9" t="s">
        <v>33</v>
      </c>
      <c r="F15" s="10" t="e">
        <f>#REF!</f>
        <v>#REF!</v>
      </c>
      <c r="G15" s="9" t="s">
        <v>34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334"/>
      <c r="C16" s="337"/>
      <c r="D16" s="337"/>
      <c r="E16" s="16" t="s">
        <v>36</v>
      </c>
      <c r="F16" s="17" t="e">
        <f>#REF!</f>
        <v>#REF!</v>
      </c>
      <c r="G16" s="16" t="s">
        <v>34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334"/>
      <c r="C17" s="337"/>
      <c r="D17" s="337"/>
      <c r="E17" s="22" t="s">
        <v>3</v>
      </c>
      <c r="F17" s="17" t="e">
        <f>#REF!</f>
        <v>#REF!</v>
      </c>
      <c r="G17" s="16" t="s">
        <v>34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334"/>
      <c r="C18" s="337"/>
      <c r="D18" s="337"/>
      <c r="E18" s="16" t="s">
        <v>39</v>
      </c>
      <c r="F18" s="17" t="e">
        <f>#REF!</f>
        <v>#REF!</v>
      </c>
      <c r="G18" s="16" t="s">
        <v>34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334"/>
      <c r="C19" s="337" t="s">
        <v>8</v>
      </c>
      <c r="D19" s="337" t="s">
        <v>6</v>
      </c>
      <c r="E19" s="16" t="s">
        <v>33</v>
      </c>
      <c r="F19" s="17" t="e">
        <f>#REF!</f>
        <v>#REF!</v>
      </c>
      <c r="G19" s="16" t="s">
        <v>34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334"/>
      <c r="C20" s="337"/>
      <c r="D20" s="337"/>
      <c r="E20" s="16" t="s">
        <v>36</v>
      </c>
      <c r="F20" s="17" t="e">
        <f>#REF!</f>
        <v>#REF!</v>
      </c>
      <c r="G20" s="16" t="s">
        <v>34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334"/>
      <c r="C21" s="337"/>
      <c r="D21" s="337" t="s">
        <v>4</v>
      </c>
      <c r="E21" s="16" t="s">
        <v>33</v>
      </c>
      <c r="F21" s="17"/>
      <c r="G21" s="16" t="s">
        <v>34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46</v>
      </c>
      <c r="S21" s="17"/>
    </row>
    <row r="22" spans="1:19" ht="26.1" hidden="1" customHeight="1">
      <c r="A22" s="3">
        <v>2</v>
      </c>
      <c r="B22" s="335"/>
      <c r="C22" s="338"/>
      <c r="D22" s="338"/>
      <c r="E22" s="23" t="s">
        <v>36</v>
      </c>
      <c r="F22" s="24"/>
      <c r="G22" s="23" t="s">
        <v>34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47</v>
      </c>
      <c r="S22" s="17"/>
    </row>
    <row r="23" spans="1:19" ht="26.1" hidden="1" customHeight="1">
      <c r="A23" s="3">
        <v>2</v>
      </c>
      <c r="B23" s="333" t="s">
        <v>48</v>
      </c>
      <c r="C23" s="336" t="s">
        <v>9</v>
      </c>
      <c r="D23" s="336" t="s">
        <v>5</v>
      </c>
      <c r="E23" s="9" t="s">
        <v>33</v>
      </c>
      <c r="F23" s="10" t="e">
        <f>#REF!</f>
        <v>#REF!</v>
      </c>
      <c r="G23" s="9" t="s">
        <v>34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334"/>
      <c r="C24" s="337"/>
      <c r="D24" s="337"/>
      <c r="E24" s="16" t="s">
        <v>36</v>
      </c>
      <c r="F24" s="17" t="e">
        <f>#REF!</f>
        <v>#REF!</v>
      </c>
      <c r="G24" s="16" t="s">
        <v>34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334"/>
      <c r="C25" s="337"/>
      <c r="D25" s="337"/>
      <c r="E25" s="22" t="s">
        <v>3</v>
      </c>
      <c r="F25" s="17" t="e">
        <f>#REF!</f>
        <v>#REF!</v>
      </c>
      <c r="G25" s="16" t="s">
        <v>34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334"/>
      <c r="C26" s="337"/>
      <c r="D26" s="337"/>
      <c r="E26" s="16" t="s">
        <v>39</v>
      </c>
      <c r="F26" s="17" t="e">
        <f>#REF!</f>
        <v>#REF!</v>
      </c>
      <c r="G26" s="16" t="s">
        <v>34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334"/>
      <c r="C27" s="337" t="s">
        <v>10</v>
      </c>
      <c r="D27" s="337" t="s">
        <v>6</v>
      </c>
      <c r="E27" s="16" t="s">
        <v>33</v>
      </c>
      <c r="F27" s="17" t="e">
        <f>#REF!</f>
        <v>#REF!</v>
      </c>
      <c r="G27" s="16" t="s">
        <v>34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334"/>
      <c r="C28" s="337"/>
      <c r="D28" s="337"/>
      <c r="E28" s="16" t="s">
        <v>36</v>
      </c>
      <c r="F28" s="17" t="e">
        <f>#REF!</f>
        <v>#REF!</v>
      </c>
      <c r="G28" s="16" t="s">
        <v>34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334"/>
      <c r="C29" s="337"/>
      <c r="D29" s="337" t="s">
        <v>4</v>
      </c>
      <c r="E29" s="16" t="s">
        <v>33</v>
      </c>
      <c r="F29" s="17" t="e">
        <f>#REF!</f>
        <v>#REF!</v>
      </c>
      <c r="G29" s="16" t="s">
        <v>34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335"/>
      <c r="C30" s="338"/>
      <c r="D30" s="338"/>
      <c r="E30" s="23" t="s">
        <v>36</v>
      </c>
      <c r="F30" s="24" t="e">
        <f>#REF!</f>
        <v>#REF!</v>
      </c>
      <c r="G30" s="23" t="s">
        <v>34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333" t="s">
        <v>49</v>
      </c>
      <c r="C31" s="339" t="s">
        <v>9</v>
      </c>
      <c r="D31" s="339" t="s">
        <v>5</v>
      </c>
      <c r="E31" s="9" t="s">
        <v>33</v>
      </c>
      <c r="F31" s="10" t="e">
        <f>#REF!</f>
        <v>#REF!</v>
      </c>
      <c r="G31" s="9" t="s">
        <v>34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334"/>
      <c r="C32" s="340"/>
      <c r="D32" s="340"/>
      <c r="E32" s="16" t="s">
        <v>36</v>
      </c>
      <c r="F32" s="17" t="e">
        <f>#REF!</f>
        <v>#REF!</v>
      </c>
      <c r="G32" s="16" t="s">
        <v>34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334"/>
      <c r="C33" s="340"/>
      <c r="D33" s="340"/>
      <c r="E33" s="22" t="s">
        <v>3</v>
      </c>
      <c r="F33" s="17" t="e">
        <f>#REF!</f>
        <v>#REF!</v>
      </c>
      <c r="G33" s="16" t="s">
        <v>34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334"/>
      <c r="C34" s="341"/>
      <c r="D34" s="341"/>
      <c r="E34" s="16" t="s">
        <v>39</v>
      </c>
      <c r="F34" s="17" t="e">
        <f>#REF!</f>
        <v>#REF!</v>
      </c>
      <c r="G34" s="16" t="s">
        <v>34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334"/>
      <c r="C35" s="337" t="s">
        <v>10</v>
      </c>
      <c r="D35" s="337" t="s">
        <v>6</v>
      </c>
      <c r="E35" s="16" t="s">
        <v>33</v>
      </c>
      <c r="F35" s="17" t="e">
        <f>#REF!</f>
        <v>#REF!</v>
      </c>
      <c r="G35" s="16" t="s">
        <v>34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334"/>
      <c r="C36" s="337"/>
      <c r="D36" s="337"/>
      <c r="E36" s="16" t="s">
        <v>36</v>
      </c>
      <c r="F36" s="17" t="e">
        <f>#REF!</f>
        <v>#REF!</v>
      </c>
      <c r="G36" s="16" t="s">
        <v>34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334"/>
      <c r="C37" s="337"/>
      <c r="D37" s="337" t="s">
        <v>4</v>
      </c>
      <c r="E37" s="16" t="s">
        <v>33</v>
      </c>
      <c r="F37" s="17" t="e">
        <f>#REF!</f>
        <v>#REF!</v>
      </c>
      <c r="G37" s="16" t="s">
        <v>34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335"/>
      <c r="C38" s="338"/>
      <c r="D38" s="338"/>
      <c r="E38" s="23" t="s">
        <v>36</v>
      </c>
      <c r="F38" s="17" t="e">
        <f>#REF!</f>
        <v>#REF!</v>
      </c>
      <c r="G38" s="23" t="s">
        <v>34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333" t="s">
        <v>50</v>
      </c>
      <c r="C39" s="336" t="s">
        <v>51</v>
      </c>
      <c r="D39" s="336" t="s">
        <v>5</v>
      </c>
      <c r="E39" s="9" t="s">
        <v>33</v>
      </c>
      <c r="F39" s="10" t="e">
        <f>#REF!</f>
        <v>#REF!</v>
      </c>
      <c r="G39" s="9" t="s">
        <v>34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334"/>
      <c r="C40" s="337"/>
      <c r="D40" s="337"/>
      <c r="E40" s="16" t="s">
        <v>36</v>
      </c>
      <c r="F40" s="17" t="e">
        <f>#REF!</f>
        <v>#REF!</v>
      </c>
      <c r="G40" s="16" t="s">
        <v>34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334"/>
      <c r="C41" s="337"/>
      <c r="D41" s="337"/>
      <c r="E41" s="22" t="s">
        <v>3</v>
      </c>
      <c r="F41" s="17" t="e">
        <f>#REF!</f>
        <v>#REF!</v>
      </c>
      <c r="G41" s="16" t="s">
        <v>34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334"/>
      <c r="C42" s="337"/>
      <c r="D42" s="337"/>
      <c r="E42" s="16" t="s">
        <v>39</v>
      </c>
      <c r="F42" s="17" t="e">
        <f>#REF!</f>
        <v>#REF!</v>
      </c>
      <c r="G42" s="16" t="s">
        <v>34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334"/>
      <c r="C43" s="337" t="s">
        <v>52</v>
      </c>
      <c r="D43" s="337" t="s">
        <v>6</v>
      </c>
      <c r="E43" s="16" t="s">
        <v>33</v>
      </c>
      <c r="F43" s="17" t="e">
        <f>#REF!</f>
        <v>#REF!</v>
      </c>
      <c r="G43" s="16" t="s">
        <v>34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334"/>
      <c r="C44" s="337"/>
      <c r="D44" s="337"/>
      <c r="E44" s="16" t="s">
        <v>36</v>
      </c>
      <c r="F44" s="17" t="e">
        <f>#REF!</f>
        <v>#REF!</v>
      </c>
      <c r="G44" s="16" t="s">
        <v>34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334"/>
      <c r="C45" s="337"/>
      <c r="D45" s="337" t="s">
        <v>4</v>
      </c>
      <c r="E45" s="16" t="s">
        <v>33</v>
      </c>
      <c r="F45" s="17" t="e">
        <f>#REF!</f>
        <v>#REF!</v>
      </c>
      <c r="G45" s="16" t="s">
        <v>34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335"/>
      <c r="C46" s="338"/>
      <c r="D46" s="338"/>
      <c r="E46" s="23" t="s">
        <v>36</v>
      </c>
      <c r="F46" s="17" t="e">
        <f>#REF!</f>
        <v>#REF!</v>
      </c>
      <c r="G46" s="23" t="s">
        <v>34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314" t="s">
        <v>53</v>
      </c>
      <c r="C47" s="315"/>
      <c r="D47" s="315"/>
      <c r="E47" s="316"/>
      <c r="F47" s="39" t="e">
        <f>#REF!</f>
        <v>#REF!</v>
      </c>
      <c r="G47" s="40" t="s">
        <v>34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329" t="s">
        <v>54</v>
      </c>
      <c r="C48" s="330"/>
      <c r="D48" s="330"/>
      <c r="E48" s="330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331" t="s">
        <v>21</v>
      </c>
      <c r="C49" s="332"/>
      <c r="D49" s="332"/>
      <c r="E49" s="307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314" t="s">
        <v>22</v>
      </c>
      <c r="C50" s="315"/>
      <c r="D50" s="315"/>
      <c r="E50" s="316"/>
      <c r="F50" s="10">
        <v>2</v>
      </c>
      <c r="G50" s="9" t="s">
        <v>55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317" t="s">
        <v>54</v>
      </c>
      <c r="C51" s="318"/>
      <c r="D51" s="318"/>
      <c r="E51" s="319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320" t="s">
        <v>18</v>
      </c>
      <c r="C52" s="321"/>
      <c r="D52" s="321"/>
      <c r="E52" s="322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323" t="s">
        <v>56</v>
      </c>
      <c r="C53" s="324"/>
      <c r="D53" s="324"/>
      <c r="E53" s="325"/>
      <c r="F53" s="312">
        <v>1</v>
      </c>
      <c r="G53" s="292" t="s">
        <v>12</v>
      </c>
      <c r="H53" s="304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326"/>
      <c r="C54" s="327"/>
      <c r="D54" s="327"/>
      <c r="E54" s="328"/>
      <c r="F54" s="313"/>
      <c r="G54" s="294"/>
      <c r="H54" s="305"/>
      <c r="I54" s="77" t="e">
        <f>O54</f>
        <v>#REF!</v>
      </c>
      <c r="J54" s="78"/>
      <c r="K54" s="79" t="e">
        <f>K52</f>
        <v>#REF!</v>
      </c>
      <c r="L54" s="80" t="s">
        <v>57</v>
      </c>
      <c r="M54" s="81">
        <v>0.127</v>
      </c>
      <c r="N54" s="82" t="s">
        <v>58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306" t="s">
        <v>59</v>
      </c>
      <c r="C55" s="307"/>
      <c r="D55" s="308"/>
      <c r="E55" s="308"/>
      <c r="F55" s="85">
        <v>1</v>
      </c>
      <c r="G55" s="86" t="s">
        <v>12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309" t="s">
        <v>13</v>
      </c>
      <c r="C56" s="310"/>
      <c r="D56" s="310"/>
      <c r="E56" s="311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298"/>
      <c r="C57" s="299"/>
      <c r="D57" s="299"/>
      <c r="E57" s="300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57</v>
      </c>
      <c r="M57" s="106">
        <v>3.73E-2</v>
      </c>
      <c r="N57" s="107" t="s">
        <v>58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295" t="s">
        <v>60</v>
      </c>
      <c r="C58" s="296"/>
      <c r="D58" s="296"/>
      <c r="E58" s="297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298"/>
      <c r="C59" s="299"/>
      <c r="D59" s="299"/>
      <c r="E59" s="300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57</v>
      </c>
      <c r="M59" s="106">
        <v>8.6999999999999994E-3</v>
      </c>
      <c r="N59" s="107" t="s">
        <v>58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295" t="s">
        <v>61</v>
      </c>
      <c r="C60" s="296"/>
      <c r="D60" s="296"/>
      <c r="E60" s="297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298"/>
      <c r="C61" s="299"/>
      <c r="D61" s="299"/>
      <c r="E61" s="300"/>
      <c r="F61" s="100"/>
      <c r="G61" s="101"/>
      <c r="H61" s="100"/>
      <c r="I61" s="102"/>
      <c r="J61" s="103"/>
      <c r="K61" s="104" t="e">
        <f>K52</f>
        <v>#REF!</v>
      </c>
      <c r="L61" s="105" t="s">
        <v>57</v>
      </c>
      <c r="M61" s="155">
        <v>3.3349999999999998E-2</v>
      </c>
      <c r="N61" s="107" t="s">
        <v>58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295" t="s">
        <v>19</v>
      </c>
      <c r="C62" s="296"/>
      <c r="D62" s="296"/>
      <c r="E62" s="297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298"/>
      <c r="C63" s="299"/>
      <c r="D63" s="299"/>
      <c r="E63" s="300"/>
      <c r="F63" s="100"/>
      <c r="G63" s="101"/>
      <c r="H63" s="100"/>
      <c r="I63" s="102"/>
      <c r="J63" s="103"/>
      <c r="K63" s="104" t="e">
        <f>K52</f>
        <v>#REF!</v>
      </c>
      <c r="L63" s="105" t="s">
        <v>57</v>
      </c>
      <c r="M63" s="106">
        <v>4.4999999999999998E-2</v>
      </c>
      <c r="N63" s="107" t="s">
        <v>58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295" t="s">
        <v>14</v>
      </c>
      <c r="C64" s="296"/>
      <c r="D64" s="296"/>
      <c r="E64" s="297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298"/>
      <c r="C65" s="299"/>
      <c r="D65" s="299"/>
      <c r="E65" s="300"/>
      <c r="F65" s="100"/>
      <c r="G65" s="101"/>
      <c r="H65" s="100"/>
      <c r="I65" s="102"/>
      <c r="J65" s="103"/>
      <c r="K65" s="104">
        <f>I61</f>
        <v>0</v>
      </c>
      <c r="L65" s="105" t="s">
        <v>57</v>
      </c>
      <c r="M65" s="106">
        <v>0.10249999999999999</v>
      </c>
      <c r="N65" s="107" t="s">
        <v>58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295" t="s">
        <v>62</v>
      </c>
      <c r="C66" s="296"/>
      <c r="D66" s="296"/>
      <c r="E66" s="297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298"/>
      <c r="C67" s="299"/>
      <c r="D67" s="299"/>
      <c r="E67" s="300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57</v>
      </c>
      <c r="M67" s="106">
        <v>2.93E-2</v>
      </c>
      <c r="N67" s="107" t="s">
        <v>58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288" t="s">
        <v>63</v>
      </c>
      <c r="C68" s="289"/>
      <c r="D68" s="289"/>
      <c r="E68" s="290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301"/>
      <c r="C69" s="302"/>
      <c r="D69" s="302"/>
      <c r="E69" s="303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57</v>
      </c>
      <c r="M69" s="81">
        <v>8.7999999999999995E-2</v>
      </c>
      <c r="N69" s="82" t="s">
        <v>58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278" t="s">
        <v>64</v>
      </c>
      <c r="C70" s="279"/>
      <c r="D70" s="279"/>
      <c r="E70" s="280"/>
      <c r="F70" s="284">
        <v>1</v>
      </c>
      <c r="G70" s="286" t="s">
        <v>12</v>
      </c>
      <c r="H70" s="276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281"/>
      <c r="C71" s="282"/>
      <c r="D71" s="282"/>
      <c r="E71" s="283"/>
      <c r="F71" s="285"/>
      <c r="G71" s="287"/>
      <c r="H71" s="277"/>
      <c r="I71" s="129" t="e">
        <f>O71</f>
        <v>#REF!</v>
      </c>
      <c r="J71" s="78"/>
      <c r="K71" s="79" t="e">
        <f>I52+I54+I55</f>
        <v>#REF!</v>
      </c>
      <c r="L71" s="80" t="s">
        <v>57</v>
      </c>
      <c r="M71" s="81">
        <v>0.06</v>
      </c>
      <c r="N71" s="82" t="s">
        <v>58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278" t="s">
        <v>65</v>
      </c>
      <c r="C72" s="279"/>
      <c r="D72" s="279"/>
      <c r="E72" s="280"/>
      <c r="F72" s="284">
        <v>1</v>
      </c>
      <c r="G72" s="286" t="s">
        <v>12</v>
      </c>
      <c r="H72" s="276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281"/>
      <c r="C73" s="282"/>
      <c r="D73" s="282"/>
      <c r="E73" s="283"/>
      <c r="F73" s="285"/>
      <c r="G73" s="287"/>
      <c r="H73" s="277"/>
      <c r="I73" s="129" t="e">
        <f>O73</f>
        <v>#REF!</v>
      </c>
      <c r="J73" s="78"/>
      <c r="K73" s="79" t="e">
        <f>I52+I54+I55+I71-M52</f>
        <v>#REF!</v>
      </c>
      <c r="L73" s="80" t="s">
        <v>57</v>
      </c>
      <c r="M73" s="134">
        <v>0.15</v>
      </c>
      <c r="N73" s="82" t="s">
        <v>58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288" t="s">
        <v>15</v>
      </c>
      <c r="C74" s="289"/>
      <c r="D74" s="289"/>
      <c r="E74" s="290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291" t="s">
        <v>66</v>
      </c>
      <c r="C75" s="292"/>
      <c r="D75" s="292"/>
      <c r="E75" s="292"/>
      <c r="F75" s="284">
        <v>1</v>
      </c>
      <c r="G75" s="286" t="s">
        <v>12</v>
      </c>
      <c r="H75" s="276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293"/>
      <c r="C76" s="294"/>
      <c r="D76" s="294"/>
      <c r="E76" s="294"/>
      <c r="F76" s="285"/>
      <c r="G76" s="287"/>
      <c r="H76" s="277"/>
      <c r="I76" s="129" t="e">
        <f>O76</f>
        <v>#REF!</v>
      </c>
      <c r="J76" s="146"/>
      <c r="K76" s="79" t="e">
        <f>I74</f>
        <v>#REF!</v>
      </c>
      <c r="L76" s="80" t="s">
        <v>57</v>
      </c>
      <c r="M76" s="147">
        <v>0.1</v>
      </c>
      <c r="N76" s="82" t="s">
        <v>58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274" t="s">
        <v>67</v>
      </c>
      <c r="C77" s="275"/>
      <c r="D77" s="275"/>
      <c r="E77" s="275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274" t="s">
        <v>68</v>
      </c>
      <c r="C78" s="275"/>
      <c r="D78" s="275"/>
      <c r="E78" s="275"/>
      <c r="F78" s="87"/>
      <c r="G78" s="40"/>
      <c r="H78" s="87"/>
      <c r="I78" s="149" t="e">
        <f>ROUNDDOWN(I77,-3)</f>
        <v>#REF!</v>
      </c>
      <c r="J78" s="153" t="s">
        <v>69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15:B22"/>
    <mergeCell ref="C15:C18"/>
    <mergeCell ref="D15:D18"/>
    <mergeCell ref="C19:C20"/>
    <mergeCell ref="D19:D20"/>
    <mergeCell ref="C21:C22"/>
    <mergeCell ref="D21:D22"/>
    <mergeCell ref="B23:B30"/>
    <mergeCell ref="C23:C26"/>
    <mergeCell ref="D23:D26"/>
    <mergeCell ref="C27:C28"/>
    <mergeCell ref="D27:D28"/>
    <mergeCell ref="C29:C30"/>
    <mergeCell ref="D29:D30"/>
    <mergeCell ref="B31:B38"/>
    <mergeCell ref="C31:C34"/>
    <mergeCell ref="D31:D34"/>
    <mergeCell ref="C35:C36"/>
    <mergeCell ref="D35:D36"/>
    <mergeCell ref="C37:C38"/>
    <mergeCell ref="D37:D38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62:E63"/>
    <mergeCell ref="B50:E50"/>
    <mergeCell ref="B51:E51"/>
    <mergeCell ref="B52:E52"/>
    <mergeCell ref="B53:E54"/>
    <mergeCell ref="H53:H54"/>
    <mergeCell ref="B55:E55"/>
    <mergeCell ref="B56:E57"/>
    <mergeCell ref="B58:E59"/>
    <mergeCell ref="B60:E61"/>
    <mergeCell ref="F53:F54"/>
    <mergeCell ref="G53:G54"/>
    <mergeCell ref="B64:E65"/>
    <mergeCell ref="B66:E67"/>
    <mergeCell ref="B68:E69"/>
    <mergeCell ref="B70:E71"/>
    <mergeCell ref="F70:F71"/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</mergeCells>
  <phoneticPr fontId="2" type="noConversion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설계설명서</vt:lpstr>
      <vt:lpstr>내역서2</vt:lpstr>
      <vt:lpstr>내역서2!Print_Area</vt:lpstr>
      <vt:lpstr>설계설명서!Print_Area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2024-02-06T01:39:47Z</cp:lastPrinted>
  <dcterms:created xsi:type="dcterms:W3CDTF">2012-03-07T02:46:43Z</dcterms:created>
  <dcterms:modified xsi:type="dcterms:W3CDTF">2024-02-20T10:37:26Z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yLTI2VDEyOjA5OjE3WiIsInBJRCI6MSwidHJhY2VJZCI6IkVCMjhDMkZENzdDNjQ0OTJCOERGRkU0MUM0NzNDNzQ2IiwidXNlckNvZGUiOiIyMDEzMDAxMyJ9LCJub2RlMiIgOiB7ImRzZCI6IjAxMDAwMDAwMDAwMDMwMjIiLCJsb2dUaW1lIjoiMjAyNC0wMi0yNlQxMjowOToxN1oiLCJwSUQiOjEsInRyYWNlSWQiOiJFQjI4QzJGRDc3QzY0NDkyQjhERkZFNDFDNDczQzc0NiIsInVzZXJDb2RlIjoiMjAxMzAwMTMifSwibm9kZTMiIDogeyJkc2QiOiIwMTAwMDAwMDAwMDAzMDIyIiwibG9nVGltZSI6IjIwMjQtMDItMjZUMTI6MDk6MTdaIiwicElEIjoxLCJ0cmFjZUlkIjoiRUIyOEMyRkQ3N0M2NDQ5MkI4REZGRTQxQzQ3M0M3NDYiLCJ1c2VyQ29kZSI6IjIwMTMwMDEzIn0sIm5vZGU0IiA6IHsiZHNkIjoiMDEwMDAwMDAwMDAwMzAyMiIsImxvZ1RpbWUiOiIyMDI0LTAyLTI2VDEyOjA5OjE3WiIsInBJRCI6MSwidHJhY2VJZCI6IkVCMjhDMkZENzdDNjQ0OTJCOERGRkU0MUM0NzNDNzQ2IiwidXNlckNvZGUiOiIyMDEzMDAxMyJ9LCJub2RlNSIgOiB7ICJ1c2VyQ29kZSIgOiAiMjAxMzAwMTMiLCAidHJhY2VJZCIgOiAiRTkyMzQ2MjQ3Q0VDMUQ3NTI2QjlFQTI5RjQ2MEM3Q0MiLCAiZHNkIiA6ICIwMDAwMDAwMDAwMDAwMDAwIiwgInBJRCIgOiAiMjA0OCIsICJsb2dUaW1lIiA6ICIyMDI0LTAyLTI4VDA4OjE4OjMyWiIgfX0=</vt:lpwstr>
  </property>
</Properties>
</file>