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01\Desktop\2025 지하상가 사용수익허가 관련\"/>
    </mc:Choice>
  </mc:AlternateContent>
  <bookViews>
    <workbookView xWindow="0" yWindow="0" windowWidth="28800" windowHeight="12390"/>
  </bookViews>
  <sheets>
    <sheet name="기타열" sheetId="11" r:id="rId1"/>
    <sheet name="기타열-1차수정-수도상태조사" sheetId="13" r:id="rId2"/>
  </sheets>
  <definedNames>
    <definedName name="_xlnm._FilterDatabase" localSheetId="0" hidden="1">기타열!$A$4:$L$4</definedName>
    <definedName name="_xlnm._FilterDatabase" localSheetId="1" hidden="1">'기타열-1차수정-수도상태조사'!$A$4:$L$4</definedName>
    <definedName name="_xlnm.Print_Area" localSheetId="0">기타열!$A$1:$L$29</definedName>
    <definedName name="_xlnm.Print_Area" localSheetId="1">'기타열-1차수정-수도상태조사'!$A$1:$L$29</definedName>
    <definedName name="_xlnm.Print_Titles" localSheetId="0">기타열!$3:$4</definedName>
    <definedName name="_xlnm.Print_Titles" localSheetId="1">'기타열-1차수정-수도상태조사'!$3:$4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2" i="13" l="1"/>
  <c r="P22" i="13"/>
  <c r="P24" i="13" s="1"/>
  <c r="O22" i="13"/>
  <c r="O22" i="11" l="1"/>
  <c r="Q22" i="11"/>
  <c r="P22" i="11" l="1"/>
  <c r="P24" i="11" s="1"/>
</calcChain>
</file>

<file path=xl/sharedStrings.xml><?xml version="1.0" encoding="utf-8"?>
<sst xmlns="http://schemas.openxmlformats.org/spreadsheetml/2006/main" count="169" uniqueCount="98">
  <si>
    <t>연번</t>
    <phoneticPr fontId="2" type="noConversion"/>
  </si>
  <si>
    <t>합계</t>
    <phoneticPr fontId="2" type="noConversion"/>
  </si>
  <si>
    <t>전용</t>
    <phoneticPr fontId="2" type="noConversion"/>
  </si>
  <si>
    <t>공용</t>
    <phoneticPr fontId="2" type="noConversion"/>
  </si>
  <si>
    <t>(부가세 별도)</t>
    <phoneticPr fontId="2" type="noConversion"/>
  </si>
  <si>
    <t>점포 관리번호(기존 점포번호)</t>
    <phoneticPr fontId="2" type="noConversion"/>
  </si>
  <si>
    <t>점포내역</t>
    <phoneticPr fontId="2" type="noConversion"/>
  </si>
  <si>
    <t>면적(㎡)</t>
    <phoneticPr fontId="2" type="noConversion"/>
  </si>
  <si>
    <t>연간사용료(원)</t>
    <phoneticPr fontId="2" type="noConversion"/>
  </si>
  <si>
    <t>물건번호</t>
    <phoneticPr fontId="2" type="noConversion"/>
  </si>
  <si>
    <t>(공실 등)</t>
    <phoneticPr fontId="2" type="noConversion"/>
  </si>
  <si>
    <t>비 고</t>
    <phoneticPr fontId="2" type="noConversion"/>
  </si>
  <si>
    <t>공 실</t>
    <phoneticPr fontId="2" type="noConversion"/>
  </si>
  <si>
    <t>이</t>
  </si>
  <si>
    <t>하</t>
  </si>
  <si>
    <t>여</t>
  </si>
  <si>
    <t>백</t>
  </si>
  <si>
    <t>관리사무실</t>
    <phoneticPr fontId="2" type="noConversion"/>
  </si>
  <si>
    <t>합계면적</t>
  </si>
  <si>
    <t>전용면적</t>
  </si>
  <si>
    <t>공용면적</t>
  </si>
  <si>
    <t>상가</t>
    <phoneticPr fontId="2" type="noConversion"/>
  </si>
  <si>
    <t>지하도</t>
    <phoneticPr fontId="2" type="noConversion"/>
  </si>
  <si>
    <t>계</t>
    <phoneticPr fontId="2" type="noConversion"/>
  </si>
  <si>
    <t>KT001</t>
    <phoneticPr fontId="2" type="noConversion"/>
  </si>
  <si>
    <r>
      <rPr>
        <b/>
        <u/>
        <sz val="24"/>
        <color theme="1"/>
        <rFont val="맑은 고딕"/>
        <family val="3"/>
        <charset val="129"/>
        <scheme val="minor"/>
      </rPr>
      <t>2025년 대구역지하도상가 점포 사용허가</t>
    </r>
    <r>
      <rPr>
        <b/>
        <u/>
        <sz val="24"/>
        <color rgb="FFFF0000"/>
        <rFont val="맑은 고딕"/>
        <family val="3"/>
        <charset val="129"/>
        <scheme val="minor"/>
      </rPr>
      <t xml:space="preserve"> </t>
    </r>
    <r>
      <rPr>
        <b/>
        <u/>
        <sz val="24"/>
        <color theme="1"/>
        <rFont val="맑은 고딕"/>
        <family val="3"/>
        <charset val="129"/>
        <scheme val="minor"/>
      </rPr>
      <t>목록</t>
    </r>
    <phoneticPr fontId="2" type="noConversion"/>
  </si>
  <si>
    <t>KT002</t>
  </si>
  <si>
    <t>KT003</t>
  </si>
  <si>
    <t>KT004</t>
  </si>
  <si>
    <t>KT005</t>
  </si>
  <si>
    <t>KT006</t>
  </si>
  <si>
    <t>KT007</t>
  </si>
  <si>
    <t>KT008</t>
  </si>
  <si>
    <t>KT009</t>
  </si>
  <si>
    <t>KT010</t>
  </si>
  <si>
    <t>KT011</t>
  </si>
  <si>
    <t>KT012</t>
  </si>
  <si>
    <t>KT013</t>
  </si>
  <si>
    <t>KT014</t>
  </si>
  <si>
    <t>KT015</t>
  </si>
  <si>
    <t>KT016</t>
  </si>
  <si>
    <t>기타열 01호</t>
    <phoneticPr fontId="2" type="noConversion"/>
  </si>
  <si>
    <t>기타열 02호</t>
  </si>
  <si>
    <t>기타열 03호</t>
  </si>
  <si>
    <t>기타열 04호</t>
  </si>
  <si>
    <t>기타열 05호</t>
  </si>
  <si>
    <t>기타열 06호</t>
  </si>
  <si>
    <t>기타열 07호</t>
  </si>
  <si>
    <t>기타열 08호</t>
  </si>
  <si>
    <t>기타열 09호</t>
  </si>
  <si>
    <t>기타열 10호</t>
  </si>
  <si>
    <t>기타열 11호</t>
  </si>
  <si>
    <t>기타열 12호</t>
  </si>
  <si>
    <t>기타열 13호</t>
  </si>
  <si>
    <t>기타열 14호</t>
  </si>
  <si>
    <t>기타열 15호</t>
  </si>
  <si>
    <t>기타열 16호</t>
  </si>
  <si>
    <t>기타열 17호</t>
  </si>
  <si>
    <t>기타열 18호</t>
  </si>
  <si>
    <t>기타열 19호</t>
  </si>
  <si>
    <t>기타열 21호</t>
    <phoneticPr fontId="2" type="noConversion"/>
  </si>
  <si>
    <t>기타열 20호</t>
    <phoneticPr fontId="2" type="noConversion"/>
  </si>
  <si>
    <t>기타열 22호</t>
    <phoneticPr fontId="2" type="noConversion"/>
  </si>
  <si>
    <t>현장 체크 후 제출 : 체크 사항 공실, 수도 여부, 관리사무실 점포 호수 포함여부</t>
    <phoneticPr fontId="2" type="noConversion"/>
  </si>
  <si>
    <t>(사무실 1칸 : ?㎡ 제외?)</t>
    <phoneticPr fontId="2" type="noConversion"/>
  </si>
  <si>
    <r>
      <t>※ 일반건축물 대장상 점포 전용면적은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344㎡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로 감평결과와 동일</t>
    </r>
    <phoneticPr fontId="2" type="noConversion"/>
  </si>
  <si>
    <t>총전용면적</t>
    <phoneticPr fontId="2" type="noConversion"/>
  </si>
  <si>
    <t>식당</t>
    <phoneticPr fontId="2" type="noConversion"/>
  </si>
  <si>
    <t>기타열 22호</t>
    <phoneticPr fontId="2" type="noConversion"/>
  </si>
  <si>
    <t>수도</t>
    <phoneticPr fontId="2" type="noConversion"/>
  </si>
  <si>
    <t>수도</t>
    <phoneticPr fontId="2" type="noConversion"/>
  </si>
  <si>
    <t>수도(공식)</t>
    <phoneticPr fontId="2" type="noConversion"/>
  </si>
  <si>
    <t>공식</t>
    <phoneticPr fontId="2" type="noConversion"/>
  </si>
  <si>
    <t>중앙펌프실에서 확인되며, 상수도 요금이 사무실로 집계되어 고지서로 나감</t>
    <phoneticPr fontId="2" type="noConversion"/>
  </si>
  <si>
    <t>수도</t>
    <phoneticPr fontId="2" type="noConversion"/>
  </si>
  <si>
    <t>수도(식당)</t>
    <phoneticPr fontId="2" type="noConversion"/>
  </si>
  <si>
    <t>란제리</t>
    <phoneticPr fontId="2" type="noConversion"/>
  </si>
  <si>
    <t>분식</t>
    <phoneticPr fontId="2" type="noConversion"/>
  </si>
  <si>
    <t>잡화</t>
    <phoneticPr fontId="2" type="noConversion"/>
  </si>
  <si>
    <t>잡화</t>
    <phoneticPr fontId="2" type="noConversion"/>
  </si>
  <si>
    <t>액세서리</t>
    <phoneticPr fontId="2" type="noConversion"/>
  </si>
  <si>
    <t>복권</t>
    <phoneticPr fontId="2" type="noConversion"/>
  </si>
  <si>
    <t>커피</t>
    <phoneticPr fontId="2" type="noConversion"/>
  </si>
  <si>
    <t>화장품</t>
    <phoneticPr fontId="2" type="noConversion"/>
  </si>
  <si>
    <t>옷수선</t>
    <phoneticPr fontId="2" type="noConversion"/>
  </si>
  <si>
    <t>사주</t>
    <phoneticPr fontId="2" type="noConversion"/>
  </si>
  <si>
    <t>식당 : 수도사용</t>
    <phoneticPr fontId="2" type="noConversion"/>
  </si>
  <si>
    <t>식당 : 수도사용</t>
    <phoneticPr fontId="2" type="noConversion"/>
  </si>
  <si>
    <t>비공식</t>
    <phoneticPr fontId="2" type="noConversion"/>
  </si>
  <si>
    <t>현재업종</t>
    <phoneticPr fontId="2" type="noConversion"/>
  </si>
  <si>
    <t>(관리사무실, 화장실, 전기실 별도)</t>
  </si>
  <si>
    <t>공실</t>
    <phoneticPr fontId="2" type="noConversion"/>
  </si>
  <si>
    <t>공실, 수도(비공식) - 배수없음, 사용불가</t>
    <phoneticPr fontId="2" type="noConversion"/>
  </si>
  <si>
    <t>공실</t>
    <phoneticPr fontId="2" type="noConversion"/>
  </si>
  <si>
    <t>현재 식당으로 운영되어 수도 사용이 확실하나, 사무실로 집계안됨, 과거 수도사업소에 연락하여 별도 설치 사용중</t>
    <phoneticPr fontId="2" type="noConversion"/>
  </si>
  <si>
    <t>호실별로 계량기가 달려있고 수도시설이 있으나, 중앙펌프실에서 확인안되며, 공실이어서 사무실로 집계되는지 확인 불가, 수도 비사용으로 처리</t>
    <phoneticPr fontId="2" type="noConversion"/>
  </si>
  <si>
    <t>공실</t>
    <phoneticPr fontId="2" type="noConversion"/>
  </si>
  <si>
    <t>수도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</si>
</sst>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76" formatCode="_-* #,##0.000_-;\-* #,##0.000_-;_-* &quot;-&quot;_-;_-@_-"/>
    <numFmt numFmtId="177" formatCode="_-* #,##0.00_-;\-* #,##0.00_-;_-* &quot;-&quot;_-;_-@_-"/>
    <numFmt numFmtId="178" formatCode="_-* #,##0.00_-;\-* #,##0.00_-;_-* &quot;-&quot;???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b/>
      <u/>
      <sz val="24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u val="singleAccounting"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41" fontId="0" fillId="0" borderId="0" xfId="1" applyFont="1" applyFill="1">
      <alignment vertical="center"/>
    </xf>
    <xf numFmtId="41" fontId="0" fillId="0" borderId="0" xfId="1" applyFont="1" applyFill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3" fillId="3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41" fontId="3" fillId="2" borderId="5" xfId="1" applyFont="1" applyFill="1" applyBorder="1" applyAlignment="1">
      <alignment horizontal="center" vertical="center"/>
    </xf>
    <xf numFmtId="41" fontId="3" fillId="2" borderId="6" xfId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41" fontId="11" fillId="0" borderId="1" xfId="1" applyFont="1" applyFill="1" applyBorder="1">
      <alignment vertical="center"/>
    </xf>
    <xf numFmtId="177" fontId="1" fillId="0" borderId="1" xfId="1" applyNumberFormat="1" applyFont="1" applyBorder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178" fontId="0" fillId="0" borderId="0" xfId="1" applyNumberFormat="1" applyFont="1" applyFill="1">
      <alignment vertical="center"/>
    </xf>
    <xf numFmtId="177" fontId="0" fillId="0" borderId="1" xfId="1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center" vertical="center"/>
    </xf>
    <xf numFmtId="41" fontId="3" fillId="0" borderId="0" xfId="1" applyFont="1" applyFill="1">
      <alignment vertical="center"/>
    </xf>
    <xf numFmtId="43" fontId="0" fillId="0" borderId="0" xfId="1" applyNumberFormat="1" applyFont="1" applyFill="1">
      <alignment vertical="center"/>
    </xf>
    <xf numFmtId="41" fontId="0" fillId="0" borderId="7" xfId="1" applyFont="1" applyFill="1" applyBorder="1" applyAlignment="1">
      <alignment horizontal="center" vertical="center"/>
    </xf>
    <xf numFmtId="41" fontId="0" fillId="0" borderId="8" xfId="1" applyFont="1" applyFill="1" applyBorder="1" applyAlignment="1">
      <alignment horizontal="center" vertical="center"/>
    </xf>
    <xf numFmtId="41" fontId="0" fillId="0" borderId="9" xfId="1" applyFont="1" applyFill="1" applyBorder="1" applyAlignment="1">
      <alignment horizontal="center" vertical="center"/>
    </xf>
    <xf numFmtId="41" fontId="0" fillId="0" borderId="10" xfId="1" applyFont="1" applyFill="1" applyBorder="1">
      <alignment vertical="center"/>
    </xf>
    <xf numFmtId="41" fontId="3" fillId="0" borderId="11" xfId="1" applyFont="1" applyFill="1" applyBorder="1">
      <alignment vertical="center"/>
    </xf>
    <xf numFmtId="41" fontId="0" fillId="0" borderId="12" xfId="1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15" fillId="0" borderId="0" xfId="1" applyFont="1" applyFill="1">
      <alignment vertical="center"/>
    </xf>
    <xf numFmtId="0" fontId="9" fillId="0" borderId="1" xfId="1" applyNumberFormat="1" applyFont="1" applyFill="1" applyBorder="1" applyAlignment="1">
      <alignment horizontal="center" vertical="center"/>
    </xf>
    <xf numFmtId="41" fontId="3" fillId="0" borderId="0" xfId="1" applyNumberFormat="1" applyFont="1" applyFill="1">
      <alignment vertical="center"/>
    </xf>
    <xf numFmtId="41" fontId="14" fillId="0" borderId="0" xfId="1" applyFont="1" applyFill="1" applyAlignment="1">
      <alignment horizontal="center" vertical="center"/>
    </xf>
    <xf numFmtId="41" fontId="16" fillId="0" borderId="0" xfId="1" applyFont="1" applyFill="1">
      <alignment vertical="center"/>
    </xf>
    <xf numFmtId="41" fontId="3" fillId="2" borderId="1" xfId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41" fontId="13" fillId="0" borderId="0" xfId="1" applyFont="1" applyFill="1">
      <alignment vertical="center"/>
    </xf>
    <xf numFmtId="41" fontId="4" fillId="0" borderId="0" xfId="1" applyFont="1" applyFill="1">
      <alignment vertical="center"/>
    </xf>
    <xf numFmtId="49" fontId="5" fillId="0" borderId="1" xfId="1" applyNumberFormat="1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horizontal="center" vertical="center" shrinkToFit="1"/>
    </xf>
    <xf numFmtId="41" fontId="12" fillId="0" borderId="0" xfId="1" applyFont="1" applyFill="1">
      <alignment vertical="center"/>
    </xf>
    <xf numFmtId="41" fontId="14" fillId="0" borderId="0" xfId="1" applyFont="1" applyFill="1">
      <alignment vertical="center"/>
    </xf>
    <xf numFmtId="43" fontId="3" fillId="0" borderId="0" xfId="1" applyNumberFormat="1" applyFont="1" applyFill="1">
      <alignment vertical="center"/>
    </xf>
    <xf numFmtId="0" fontId="8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41" fontId="3" fillId="2" borderId="4" xfId="1" applyFont="1" applyFill="1" applyBorder="1" applyAlignment="1">
      <alignment horizontal="center" vertical="center"/>
    </xf>
    <xf numFmtId="41" fontId="0" fillId="0" borderId="0" xfId="1" applyFont="1" applyFill="1" applyAlignment="1">
      <alignment horizontal="left" vertical="center"/>
    </xf>
  </cellXfs>
  <cellStyles count="2">
    <cellStyle name="쉼표 [0]" xfId="1" builtinId="6"/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00"/>
      <color rgb="FF00CC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29"/>
  <sheetViews>
    <sheetView tabSelected="1" zoomScale="80" zoomScaleNormal="80" workbookViewId="0">
      <pane ySplit="4" topLeftCell="A5" activePane="bottomLeft" state="frozen"/>
      <selection pane="bottomLeft" activeCell="R12" sqref="R12"/>
    </sheetView>
  </sheetViews>
  <sheetFormatPr defaultRowHeight="24.95" customHeight="1" x14ac:dyDescent="0.3"/>
  <cols>
    <col min="1" max="1" width="6.125" customWidth="1"/>
    <col min="2" max="2" width="13.5" customWidth="1"/>
    <col min="3" max="7" width="10.75" customWidth="1"/>
    <col min="8" max="10" width="12.125" style="7" customWidth="1"/>
    <col min="11" max="11" width="20.75" style="6" customWidth="1"/>
    <col min="12" max="12" width="15.5" bestFit="1" customWidth="1"/>
    <col min="15" max="15" width="9.75" bestFit="1" customWidth="1"/>
    <col min="16" max="16" width="9.375" bestFit="1" customWidth="1"/>
    <col min="17" max="17" width="9.125" bestFit="1" customWidth="1"/>
  </cols>
  <sheetData>
    <row r="1" spans="1:15" ht="38.25" x14ac:dyDescent="0.3">
      <c r="A1" s="48" t="s">
        <v>25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5" s="1" customFormat="1" ht="6.75" customHeight="1" x14ac:dyDescent="0.3">
      <c r="H2" s="2"/>
      <c r="I2" s="2"/>
      <c r="J2" s="2"/>
    </row>
    <row r="3" spans="1:15" s="3" customFormat="1" ht="26.25" customHeight="1" x14ac:dyDescent="0.3">
      <c r="A3" s="49" t="s">
        <v>6</v>
      </c>
      <c r="B3" s="49"/>
      <c r="C3" s="49"/>
      <c r="D3" s="49"/>
      <c r="E3" s="49"/>
      <c r="F3" s="49"/>
      <c r="G3" s="49"/>
      <c r="H3" s="49" t="s">
        <v>7</v>
      </c>
      <c r="I3" s="49"/>
      <c r="J3" s="49"/>
      <c r="K3" s="33" t="s">
        <v>8</v>
      </c>
      <c r="L3" s="13" t="s">
        <v>11</v>
      </c>
    </row>
    <row r="4" spans="1:15" s="3" customFormat="1" ht="26.25" customHeight="1" x14ac:dyDescent="0.3">
      <c r="A4" s="33" t="s">
        <v>0</v>
      </c>
      <c r="B4" s="33" t="s">
        <v>9</v>
      </c>
      <c r="C4" s="50" t="s">
        <v>5</v>
      </c>
      <c r="D4" s="51"/>
      <c r="E4" s="51"/>
      <c r="F4" s="51"/>
      <c r="G4" s="52"/>
      <c r="H4" s="4" t="s">
        <v>1</v>
      </c>
      <c r="I4" s="4" t="s">
        <v>2</v>
      </c>
      <c r="J4" s="4" t="s">
        <v>3</v>
      </c>
      <c r="K4" s="33" t="s">
        <v>4</v>
      </c>
      <c r="L4" s="14" t="s">
        <v>10</v>
      </c>
    </row>
    <row r="5" spans="1:15" s="6" customFormat="1" ht="25.5" customHeight="1" x14ac:dyDescent="0.3">
      <c r="A5" s="17">
        <v>1</v>
      </c>
      <c r="B5" s="12" t="s">
        <v>24</v>
      </c>
      <c r="C5" s="11" t="s">
        <v>41</v>
      </c>
      <c r="D5" s="11"/>
      <c r="E5" s="11"/>
      <c r="F5" s="11"/>
      <c r="G5" s="11"/>
      <c r="H5" s="20">
        <v>20.52</v>
      </c>
      <c r="I5" s="21">
        <v>16.2</v>
      </c>
      <c r="J5" s="20">
        <v>4.32</v>
      </c>
      <c r="K5" s="19">
        <v>2049750.5</v>
      </c>
      <c r="L5" s="15"/>
    </row>
    <row r="6" spans="1:15" s="6" customFormat="1" ht="25.5" customHeight="1" x14ac:dyDescent="0.3">
      <c r="A6" s="17">
        <v>2</v>
      </c>
      <c r="B6" s="12" t="s">
        <v>26</v>
      </c>
      <c r="C6" s="11" t="s">
        <v>42</v>
      </c>
      <c r="D6" s="11"/>
      <c r="E6" s="11"/>
      <c r="F6" s="11"/>
      <c r="G6" s="11"/>
      <c r="H6" s="20">
        <v>20.52</v>
      </c>
      <c r="I6" s="21">
        <v>16.2</v>
      </c>
      <c r="J6" s="20">
        <v>4.32</v>
      </c>
      <c r="K6" s="19">
        <v>2548475</v>
      </c>
      <c r="L6" s="18" t="s">
        <v>93</v>
      </c>
      <c r="M6" s="42"/>
    </row>
    <row r="7" spans="1:15" s="6" customFormat="1" ht="25.5" customHeight="1" x14ac:dyDescent="0.3">
      <c r="A7" s="17">
        <v>3</v>
      </c>
      <c r="B7" s="12" t="s">
        <v>27</v>
      </c>
      <c r="C7" s="11" t="s">
        <v>43</v>
      </c>
      <c r="D7" s="11"/>
      <c r="E7" s="11"/>
      <c r="F7" s="11"/>
      <c r="G7" s="11"/>
      <c r="H7" s="20">
        <v>20.14</v>
      </c>
      <c r="I7" s="21">
        <v>15.9</v>
      </c>
      <c r="J7" s="20">
        <v>4.24</v>
      </c>
      <c r="K7" s="19">
        <v>2456782.25</v>
      </c>
      <c r="L7" s="15"/>
    </row>
    <row r="8" spans="1:15" s="6" customFormat="1" ht="25.5" customHeight="1" x14ac:dyDescent="0.3">
      <c r="A8" s="17">
        <v>4</v>
      </c>
      <c r="B8" s="12" t="s">
        <v>28</v>
      </c>
      <c r="C8" s="11" t="s">
        <v>44</v>
      </c>
      <c r="D8" s="11"/>
      <c r="E8" s="11"/>
      <c r="F8" s="11"/>
      <c r="G8" s="11"/>
      <c r="H8" s="20">
        <v>20.14</v>
      </c>
      <c r="I8" s="21">
        <v>15.9</v>
      </c>
      <c r="J8" s="20">
        <v>4.24</v>
      </c>
      <c r="K8" s="19">
        <v>2492924.5</v>
      </c>
      <c r="L8" s="18"/>
    </row>
    <row r="9" spans="1:15" s="6" customFormat="1" ht="25.5" customHeight="1" x14ac:dyDescent="0.3">
      <c r="A9" s="17">
        <v>5</v>
      </c>
      <c r="B9" s="12" t="s">
        <v>29</v>
      </c>
      <c r="C9" s="11" t="s">
        <v>45</v>
      </c>
      <c r="D9" s="11"/>
      <c r="E9" s="11"/>
      <c r="F9" s="11"/>
      <c r="G9" s="11"/>
      <c r="H9" s="20">
        <v>19.63</v>
      </c>
      <c r="I9" s="21">
        <v>15.5</v>
      </c>
      <c r="J9" s="20">
        <v>4.13</v>
      </c>
      <c r="K9" s="19">
        <v>2828291.25</v>
      </c>
      <c r="L9" s="15"/>
    </row>
    <row r="10" spans="1:15" s="6" customFormat="1" ht="25.5" customHeight="1" x14ac:dyDescent="0.3">
      <c r="A10" s="17">
        <v>6</v>
      </c>
      <c r="B10" s="12" t="s">
        <v>30</v>
      </c>
      <c r="C10" s="11" t="s">
        <v>46</v>
      </c>
      <c r="D10" s="11" t="s">
        <v>47</v>
      </c>
      <c r="E10" s="11" t="s">
        <v>48</v>
      </c>
      <c r="F10" s="11"/>
      <c r="G10" s="11"/>
      <c r="H10" s="20">
        <v>51.87</v>
      </c>
      <c r="I10" s="21">
        <v>40.950000000000003</v>
      </c>
      <c r="J10" s="20">
        <v>10.92</v>
      </c>
      <c r="K10" s="19">
        <v>7664422</v>
      </c>
      <c r="L10" s="18" t="s">
        <v>74</v>
      </c>
      <c r="M10" s="41"/>
      <c r="N10" s="41"/>
    </row>
    <row r="11" spans="1:15" s="6" customFormat="1" ht="25.5" customHeight="1" x14ac:dyDescent="0.3">
      <c r="A11" s="17">
        <v>7</v>
      </c>
      <c r="B11" s="12" t="s">
        <v>31</v>
      </c>
      <c r="C11" s="11" t="s">
        <v>49</v>
      </c>
      <c r="D11" s="11"/>
      <c r="E11" s="11"/>
      <c r="F11" s="11"/>
      <c r="G11" s="11"/>
      <c r="H11" s="20">
        <v>20.52</v>
      </c>
      <c r="I11" s="21">
        <v>16.2</v>
      </c>
      <c r="J11" s="20">
        <v>4.32</v>
      </c>
      <c r="K11" s="19">
        <v>3068911</v>
      </c>
      <c r="L11" s="18" t="s">
        <v>69</v>
      </c>
      <c r="M11" s="38"/>
    </row>
    <row r="12" spans="1:15" s="6" customFormat="1" ht="25.5" customHeight="1" x14ac:dyDescent="0.3">
      <c r="A12" s="17">
        <v>8</v>
      </c>
      <c r="B12" s="12" t="s">
        <v>32</v>
      </c>
      <c r="C12" s="11" t="s">
        <v>50</v>
      </c>
      <c r="D12" s="11"/>
      <c r="E12" s="11"/>
      <c r="F12" s="11"/>
      <c r="G12" s="11"/>
      <c r="H12" s="20">
        <v>30.15</v>
      </c>
      <c r="I12" s="21">
        <v>23.8</v>
      </c>
      <c r="J12" s="20">
        <v>6.35</v>
      </c>
      <c r="K12" s="19">
        <v>4398119.25</v>
      </c>
      <c r="L12" s="18" t="s">
        <v>97</v>
      </c>
      <c r="M12" s="38"/>
      <c r="O12" s="34"/>
    </row>
    <row r="13" spans="1:15" s="6" customFormat="1" ht="25.5" customHeight="1" x14ac:dyDescent="0.3">
      <c r="A13" s="17">
        <v>9</v>
      </c>
      <c r="B13" s="12" t="s">
        <v>33</v>
      </c>
      <c r="C13" s="11" t="s">
        <v>51</v>
      </c>
      <c r="D13" s="11"/>
      <c r="E13" s="11"/>
      <c r="F13" s="11"/>
      <c r="G13" s="11"/>
      <c r="H13" s="20">
        <v>10.89</v>
      </c>
      <c r="I13" s="21">
        <v>8.6</v>
      </c>
      <c r="J13" s="20">
        <v>2.29</v>
      </c>
      <c r="K13" s="19">
        <v>1729440.25</v>
      </c>
      <c r="L13" s="18"/>
      <c r="M13" s="38"/>
    </row>
    <row r="14" spans="1:15" s="6" customFormat="1" ht="25.5" customHeight="1" x14ac:dyDescent="0.3">
      <c r="A14" s="17">
        <v>10</v>
      </c>
      <c r="B14" s="12" t="s">
        <v>34</v>
      </c>
      <c r="C14" s="11" t="s">
        <v>52</v>
      </c>
      <c r="D14" s="11"/>
      <c r="E14" s="11"/>
      <c r="F14" s="11"/>
      <c r="G14" s="11"/>
      <c r="H14" s="20">
        <v>10.89</v>
      </c>
      <c r="I14" s="21">
        <v>8.6</v>
      </c>
      <c r="J14" s="20">
        <v>2.29</v>
      </c>
      <c r="K14" s="19">
        <v>1970052.75</v>
      </c>
      <c r="L14" s="18"/>
      <c r="M14" s="38"/>
    </row>
    <row r="15" spans="1:15" s="6" customFormat="1" ht="25.5" customHeight="1" x14ac:dyDescent="0.3">
      <c r="A15" s="17">
        <v>11</v>
      </c>
      <c r="B15" s="12" t="s">
        <v>35</v>
      </c>
      <c r="C15" s="11" t="s">
        <v>53</v>
      </c>
      <c r="D15" s="11"/>
      <c r="E15" s="11"/>
      <c r="F15" s="11"/>
      <c r="G15" s="11"/>
      <c r="H15" s="20">
        <v>10.89</v>
      </c>
      <c r="I15" s="21">
        <v>8.6</v>
      </c>
      <c r="J15" s="20">
        <v>2.29</v>
      </c>
      <c r="K15" s="19">
        <v>1729440.25</v>
      </c>
      <c r="L15" s="18" t="s">
        <v>91</v>
      </c>
      <c r="M15" s="38"/>
    </row>
    <row r="16" spans="1:15" s="6" customFormat="1" ht="25.5" customHeight="1" x14ac:dyDescent="0.3">
      <c r="A16" s="17">
        <v>12</v>
      </c>
      <c r="B16" s="12" t="s">
        <v>36</v>
      </c>
      <c r="C16" s="11" t="s">
        <v>54</v>
      </c>
      <c r="D16" s="11"/>
      <c r="E16" s="11"/>
      <c r="F16" s="11"/>
      <c r="G16" s="11"/>
      <c r="H16" s="20">
        <v>10.89</v>
      </c>
      <c r="I16" s="21">
        <v>8.6</v>
      </c>
      <c r="J16" s="20">
        <v>2.29</v>
      </c>
      <c r="K16" s="19">
        <v>1408623.25</v>
      </c>
      <c r="L16" s="18"/>
      <c r="M16" s="38"/>
    </row>
    <row r="17" spans="1:20" s="6" customFormat="1" ht="25.5" customHeight="1" x14ac:dyDescent="0.3">
      <c r="A17" s="17">
        <v>13</v>
      </c>
      <c r="B17" s="12" t="s">
        <v>37</v>
      </c>
      <c r="C17" s="11" t="s">
        <v>55</v>
      </c>
      <c r="D17" s="11" t="s">
        <v>68</v>
      </c>
      <c r="E17" s="11"/>
      <c r="F17" s="11"/>
      <c r="G17" s="11"/>
      <c r="H17" s="20">
        <v>48.57</v>
      </c>
      <c r="I17" s="21">
        <v>38.340000000000003</v>
      </c>
      <c r="J17" s="20">
        <v>10.23</v>
      </c>
      <c r="K17" s="19">
        <v>6523305</v>
      </c>
      <c r="L17" s="18" t="s">
        <v>96</v>
      </c>
      <c r="M17" s="38"/>
    </row>
    <row r="18" spans="1:20" s="6" customFormat="1" ht="25.5" customHeight="1" x14ac:dyDescent="0.3">
      <c r="A18" s="17">
        <v>14</v>
      </c>
      <c r="B18" s="12" t="s">
        <v>38</v>
      </c>
      <c r="C18" s="11" t="s">
        <v>56</v>
      </c>
      <c r="D18" s="11" t="s">
        <v>60</v>
      </c>
      <c r="E18" s="11"/>
      <c r="F18" s="11"/>
      <c r="G18" s="11"/>
      <c r="H18" s="20">
        <v>46.06</v>
      </c>
      <c r="I18" s="21">
        <v>36.36</v>
      </c>
      <c r="J18" s="20">
        <v>9.6999999999999993</v>
      </c>
      <c r="K18" s="19">
        <v>6168812</v>
      </c>
      <c r="L18" s="18" t="s">
        <v>69</v>
      </c>
      <c r="M18" s="38"/>
    </row>
    <row r="19" spans="1:20" s="6" customFormat="1" ht="25.5" customHeight="1" x14ac:dyDescent="0.3">
      <c r="A19" s="17">
        <v>15</v>
      </c>
      <c r="B19" s="12" t="s">
        <v>39</v>
      </c>
      <c r="C19" s="11" t="s">
        <v>57</v>
      </c>
      <c r="D19" s="11" t="s">
        <v>61</v>
      </c>
      <c r="E19" s="11"/>
      <c r="F19" s="11"/>
      <c r="G19" s="11"/>
      <c r="H19" s="20">
        <v>46.06</v>
      </c>
      <c r="I19" s="21">
        <v>36.36</v>
      </c>
      <c r="J19" s="20">
        <v>9.6999999999999993</v>
      </c>
      <c r="K19" s="19">
        <v>6246213</v>
      </c>
      <c r="L19" s="18" t="s">
        <v>70</v>
      </c>
      <c r="M19" s="41"/>
      <c r="N19" s="41"/>
    </row>
    <row r="20" spans="1:20" s="6" customFormat="1" ht="25.5" customHeight="1" x14ac:dyDescent="0.3">
      <c r="A20" s="17">
        <v>16</v>
      </c>
      <c r="B20" s="12" t="s">
        <v>40</v>
      </c>
      <c r="C20" s="11" t="s">
        <v>58</v>
      </c>
      <c r="D20" s="11" t="s">
        <v>59</v>
      </c>
      <c r="E20" s="11"/>
      <c r="F20" s="11"/>
      <c r="G20" s="11"/>
      <c r="H20" s="20">
        <v>47.74</v>
      </c>
      <c r="I20" s="21">
        <v>37.68</v>
      </c>
      <c r="J20" s="20">
        <v>10.06</v>
      </c>
      <c r="K20" s="19">
        <v>7405785</v>
      </c>
      <c r="L20" s="18"/>
      <c r="M20" s="38"/>
    </row>
    <row r="21" spans="1:20" s="6" customFormat="1" ht="25.5" customHeight="1" x14ac:dyDescent="0.3">
      <c r="A21" s="17"/>
      <c r="B21" s="35"/>
      <c r="C21" s="11" t="s">
        <v>13</v>
      </c>
      <c r="D21" s="11" t="s">
        <v>14</v>
      </c>
      <c r="E21" s="11" t="s">
        <v>15</v>
      </c>
      <c r="F21" s="11" t="s">
        <v>16</v>
      </c>
      <c r="G21" s="11"/>
      <c r="H21" s="20"/>
      <c r="I21" s="21"/>
      <c r="J21" s="20"/>
      <c r="K21" s="19"/>
      <c r="L21" s="18"/>
      <c r="O21" s="6" t="s">
        <v>18</v>
      </c>
      <c r="P21" s="25" t="s">
        <v>19</v>
      </c>
      <c r="Q21" s="6" t="s">
        <v>20</v>
      </c>
    </row>
    <row r="22" spans="1:20" s="6" customFormat="1" ht="25.5" customHeight="1" x14ac:dyDescent="0.3">
      <c r="A22" s="17"/>
      <c r="B22" s="12"/>
      <c r="C22" s="11"/>
      <c r="D22" s="11"/>
      <c r="E22" s="11"/>
      <c r="F22" s="11"/>
      <c r="G22" s="11"/>
      <c r="H22" s="20"/>
      <c r="I22" s="21"/>
      <c r="J22" s="22"/>
      <c r="K22" s="19"/>
      <c r="L22" s="18"/>
      <c r="O22" s="26">
        <f>SUM(H5:H27)</f>
        <v>435.47999999999996</v>
      </c>
      <c r="P22" s="26">
        <f>SUM(I5:I27)</f>
        <v>343.79</v>
      </c>
      <c r="Q22" s="26">
        <f>SUM(J5:J27)</f>
        <v>91.690000000000012</v>
      </c>
    </row>
    <row r="23" spans="1:20" s="6" customFormat="1" ht="25.5" customHeight="1" x14ac:dyDescent="0.3">
      <c r="A23" s="17"/>
      <c r="B23" s="12"/>
      <c r="C23" s="11"/>
      <c r="D23" s="11"/>
      <c r="E23" s="11"/>
      <c r="F23" s="11"/>
      <c r="G23" s="11"/>
      <c r="H23" s="20"/>
      <c r="I23" s="21"/>
      <c r="J23" s="20"/>
      <c r="K23" s="19"/>
      <c r="L23" s="18"/>
    </row>
    <row r="24" spans="1:20" s="6" customFormat="1" ht="25.5" customHeight="1" x14ac:dyDescent="0.3">
      <c r="A24" s="17"/>
      <c r="B24" s="12"/>
      <c r="C24" s="11"/>
      <c r="D24" s="11"/>
      <c r="E24" s="11"/>
      <c r="F24" s="11"/>
      <c r="G24" s="11"/>
      <c r="H24" s="20"/>
      <c r="I24" s="21"/>
      <c r="J24" s="20"/>
      <c r="K24" s="19"/>
      <c r="L24" s="15"/>
      <c r="N24" s="25" t="s">
        <v>66</v>
      </c>
      <c r="O24" s="25"/>
      <c r="P24" s="47">
        <f>P22</f>
        <v>343.79</v>
      </c>
      <c r="Q24" s="25"/>
    </row>
    <row r="25" spans="1:20" s="6" customFormat="1" ht="25.5" customHeight="1" x14ac:dyDescent="0.3">
      <c r="A25" s="17"/>
      <c r="B25" s="12"/>
      <c r="C25" s="11"/>
      <c r="D25" s="11"/>
      <c r="E25" s="11"/>
      <c r="F25" s="11"/>
      <c r="G25" s="11"/>
      <c r="H25" s="20"/>
      <c r="I25" s="21"/>
      <c r="J25" s="20"/>
      <c r="K25" s="19"/>
      <c r="L25" s="15"/>
      <c r="P25" s="37" t="s">
        <v>90</v>
      </c>
    </row>
    <row r="26" spans="1:20" s="6" customFormat="1" ht="25.5" customHeight="1" x14ac:dyDescent="0.3">
      <c r="A26" s="17"/>
      <c r="B26" s="12"/>
      <c r="C26" s="11"/>
      <c r="D26" s="16"/>
      <c r="E26" s="16"/>
      <c r="F26" s="16"/>
      <c r="G26" s="11"/>
      <c r="H26" s="23"/>
      <c r="I26" s="24"/>
      <c r="J26" s="23"/>
      <c r="K26" s="10"/>
      <c r="L26" s="18"/>
    </row>
    <row r="27" spans="1:20" s="6" customFormat="1" ht="25.5" customHeight="1" thickBot="1" x14ac:dyDescent="0.35">
      <c r="A27" s="17"/>
      <c r="B27" s="12"/>
      <c r="C27" s="11"/>
      <c r="D27" s="11"/>
      <c r="E27" s="11"/>
      <c r="F27" s="11"/>
      <c r="G27" s="11"/>
      <c r="H27" s="23"/>
      <c r="I27" s="24"/>
      <c r="J27" s="23"/>
      <c r="K27" s="10"/>
      <c r="L27" s="15"/>
      <c r="N27" s="53" t="s">
        <v>65</v>
      </c>
      <c r="O27" s="53"/>
      <c r="P27" s="53"/>
      <c r="Q27" s="53"/>
      <c r="R27" s="53"/>
      <c r="S27" s="53"/>
      <c r="T27" s="53"/>
    </row>
    <row r="28" spans="1:20" s="6" customFormat="1" ht="25.5" customHeight="1" x14ac:dyDescent="0.3">
      <c r="A28" s="5"/>
      <c r="B28" s="12"/>
      <c r="C28" s="11"/>
      <c r="D28" s="11"/>
      <c r="E28" s="11"/>
      <c r="F28" s="11"/>
      <c r="G28" s="11"/>
      <c r="H28" s="8"/>
      <c r="I28" s="9"/>
      <c r="J28" s="8"/>
      <c r="K28" s="10"/>
      <c r="L28" s="18"/>
      <c r="O28" s="27" t="s">
        <v>23</v>
      </c>
      <c r="P28" s="28" t="s">
        <v>21</v>
      </c>
      <c r="Q28" s="29" t="s">
        <v>22</v>
      </c>
    </row>
    <row r="29" spans="1:20" s="6" customFormat="1" ht="25.5" customHeight="1" thickBot="1" x14ac:dyDescent="0.35">
      <c r="A29" s="5"/>
      <c r="B29" s="12"/>
      <c r="C29" s="11"/>
      <c r="D29" s="11"/>
      <c r="E29" s="11"/>
      <c r="F29" s="11"/>
      <c r="G29" s="11"/>
      <c r="H29" s="8"/>
      <c r="I29" s="9"/>
      <c r="J29" s="8"/>
      <c r="K29" s="10"/>
      <c r="L29" s="18"/>
      <c r="O29" s="30">
        <v>1993</v>
      </c>
      <c r="P29" s="31">
        <v>344</v>
      </c>
      <c r="Q29" s="32">
        <v>1649</v>
      </c>
    </row>
  </sheetData>
  <autoFilter ref="A4:L4">
    <filterColumn colId="2" showButton="0"/>
    <filterColumn colId="3" showButton="0"/>
    <filterColumn colId="4" showButton="0"/>
    <filterColumn colId="5" showButton="0"/>
  </autoFilter>
  <mergeCells count="5">
    <mergeCell ref="A1:L1"/>
    <mergeCell ref="A3:G3"/>
    <mergeCell ref="H3:J3"/>
    <mergeCell ref="C4:G4"/>
    <mergeCell ref="N27:T27"/>
  </mergeCells>
  <phoneticPr fontId="2" type="noConversion"/>
  <conditionalFormatting sqref="A4:C4 H4:K4 A2:XFD2 A30:XFD1048576 A3:K3 A1 M1:XFD1 A5:K5 E13:K15 D14:D15 A28:K29 B23:K24 B22:I22 K22 D25:K27 C26 B25:B27 V27:XFD27 M27:N28 M29 O28:XFD29 A22:A27 D6:K12 A6:C21 L3:L29 M3:XFD26 D16:K21 B21:F22">
    <cfRule type="containsText" dxfId="5" priority="6" operator="containsText" text="FALSE">
      <formula>NOT(ISERROR(SEARCH("FALSE",A1)))</formula>
    </cfRule>
  </conditionalFormatting>
  <conditionalFormatting sqref="D13">
    <cfRule type="containsText" dxfId="4" priority="4" operator="containsText" text="FALSE">
      <formula>NOT(ISERROR(SEARCH("FALSE",D13)))</formula>
    </cfRule>
  </conditionalFormatting>
  <conditionalFormatting sqref="C25 C27">
    <cfRule type="containsText" dxfId="3" priority="2" operator="containsText" text="FALSE">
      <formula>NOT(ISERROR(SEARCH("FALSE",C25)))</formula>
    </cfRule>
  </conditionalFormatting>
  <pageMargins left="0.25" right="0.25" top="0.75" bottom="0.75" header="0.3" footer="0.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  <pageSetUpPr fitToPage="1"/>
  </sheetPr>
  <dimension ref="A1:T29"/>
  <sheetViews>
    <sheetView zoomScale="80" zoomScaleNormal="80" workbookViewId="0">
      <pane ySplit="4" topLeftCell="A5" activePane="bottomLeft" state="frozen"/>
      <selection pane="bottomLeft" activeCell="S16" sqref="S16"/>
    </sheetView>
  </sheetViews>
  <sheetFormatPr defaultRowHeight="24.95" customHeight="1" x14ac:dyDescent="0.3"/>
  <cols>
    <col min="1" max="1" width="6.125" customWidth="1"/>
    <col min="2" max="2" width="13.5" customWidth="1"/>
    <col min="3" max="7" width="10.75" customWidth="1"/>
    <col min="8" max="10" width="12.125" style="7" customWidth="1"/>
    <col min="11" max="11" width="20.75" style="6" customWidth="1"/>
    <col min="12" max="12" width="15.5" bestFit="1" customWidth="1"/>
    <col min="15" max="15" width="9.75" bestFit="1" customWidth="1"/>
    <col min="16" max="16" width="9.375" bestFit="1" customWidth="1"/>
    <col min="17" max="17" width="9.125" bestFit="1" customWidth="1"/>
  </cols>
  <sheetData>
    <row r="1" spans="1:16" ht="38.25" x14ac:dyDescent="0.3">
      <c r="A1" s="48" t="s">
        <v>25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6" s="1" customFormat="1" ht="6.75" customHeight="1" x14ac:dyDescent="0.3">
      <c r="H2" s="2"/>
      <c r="I2" s="2"/>
      <c r="J2" s="2"/>
    </row>
    <row r="3" spans="1:16" s="3" customFormat="1" ht="26.25" customHeight="1" x14ac:dyDescent="0.3">
      <c r="A3" s="49" t="s">
        <v>6</v>
      </c>
      <c r="B3" s="49"/>
      <c r="C3" s="49"/>
      <c r="D3" s="49"/>
      <c r="E3" s="49"/>
      <c r="F3" s="49"/>
      <c r="G3" s="49"/>
      <c r="H3" s="49" t="s">
        <v>7</v>
      </c>
      <c r="I3" s="49"/>
      <c r="J3" s="49"/>
      <c r="K3" s="39" t="s">
        <v>8</v>
      </c>
      <c r="L3" s="13" t="s">
        <v>11</v>
      </c>
    </row>
    <row r="4" spans="1:16" s="3" customFormat="1" ht="26.25" customHeight="1" x14ac:dyDescent="0.3">
      <c r="A4" s="39" t="s">
        <v>0</v>
      </c>
      <c r="B4" s="39" t="s">
        <v>9</v>
      </c>
      <c r="C4" s="50" t="s">
        <v>5</v>
      </c>
      <c r="D4" s="51"/>
      <c r="E4" s="51"/>
      <c r="F4" s="51"/>
      <c r="G4" s="52"/>
      <c r="H4" s="4" t="s">
        <v>1</v>
      </c>
      <c r="I4" s="4" t="s">
        <v>2</v>
      </c>
      <c r="J4" s="4" t="s">
        <v>3</v>
      </c>
      <c r="K4" s="39" t="s">
        <v>4</v>
      </c>
      <c r="L4" s="14" t="s">
        <v>10</v>
      </c>
      <c r="M4" s="3" t="s">
        <v>89</v>
      </c>
    </row>
    <row r="5" spans="1:16" s="6" customFormat="1" ht="25.5" customHeight="1" x14ac:dyDescent="0.3">
      <c r="A5" s="17">
        <v>1</v>
      </c>
      <c r="B5" s="12" t="s">
        <v>24</v>
      </c>
      <c r="C5" s="11" t="s">
        <v>41</v>
      </c>
      <c r="D5" s="11"/>
      <c r="E5" s="11"/>
      <c r="F5" s="11"/>
      <c r="G5" s="11"/>
      <c r="H5" s="20">
        <v>20.52</v>
      </c>
      <c r="I5" s="21">
        <v>16.2</v>
      </c>
      <c r="J5" s="20">
        <v>4.32</v>
      </c>
      <c r="K5" s="19">
        <v>2049750.5</v>
      </c>
      <c r="L5" s="43"/>
      <c r="M5" s="46" t="s">
        <v>85</v>
      </c>
    </row>
    <row r="6" spans="1:16" s="6" customFormat="1" ht="25.5" customHeight="1" x14ac:dyDescent="0.3">
      <c r="A6" s="17">
        <v>2</v>
      </c>
      <c r="B6" s="12" t="s">
        <v>26</v>
      </c>
      <c r="C6" s="11" t="s">
        <v>42</v>
      </c>
      <c r="D6" s="11"/>
      <c r="E6" s="11"/>
      <c r="F6" s="11"/>
      <c r="G6" s="11"/>
      <c r="H6" s="20">
        <v>20.52</v>
      </c>
      <c r="I6" s="21">
        <v>16.2</v>
      </c>
      <c r="J6" s="20">
        <v>4.32</v>
      </c>
      <c r="K6" s="19">
        <v>2548475</v>
      </c>
      <c r="L6" s="44" t="s">
        <v>92</v>
      </c>
      <c r="M6" s="42"/>
      <c r="O6" s="6" t="s">
        <v>72</v>
      </c>
      <c r="P6" s="6" t="s">
        <v>73</v>
      </c>
    </row>
    <row r="7" spans="1:16" s="6" customFormat="1" ht="25.5" customHeight="1" x14ac:dyDescent="0.3">
      <c r="A7" s="17">
        <v>3</v>
      </c>
      <c r="B7" s="12" t="s">
        <v>27</v>
      </c>
      <c r="C7" s="11" t="s">
        <v>43</v>
      </c>
      <c r="D7" s="11"/>
      <c r="E7" s="11"/>
      <c r="F7" s="11"/>
      <c r="G7" s="11"/>
      <c r="H7" s="20">
        <v>20.14</v>
      </c>
      <c r="I7" s="21">
        <v>15.9</v>
      </c>
      <c r="J7" s="20">
        <v>4.24</v>
      </c>
      <c r="K7" s="19">
        <v>2456782.25</v>
      </c>
      <c r="L7" s="43"/>
      <c r="M7" s="38" t="s">
        <v>84</v>
      </c>
      <c r="O7" s="6" t="s">
        <v>88</v>
      </c>
      <c r="P7" s="6" t="s">
        <v>95</v>
      </c>
    </row>
    <row r="8" spans="1:16" s="6" customFormat="1" ht="25.5" customHeight="1" x14ac:dyDescent="0.3">
      <c r="A8" s="17">
        <v>4</v>
      </c>
      <c r="B8" s="12" t="s">
        <v>28</v>
      </c>
      <c r="C8" s="11" t="s">
        <v>44</v>
      </c>
      <c r="D8" s="11"/>
      <c r="E8" s="11"/>
      <c r="F8" s="11"/>
      <c r="G8" s="11"/>
      <c r="H8" s="20">
        <v>20.14</v>
      </c>
      <c r="I8" s="21">
        <v>15.9</v>
      </c>
      <c r="J8" s="20">
        <v>4.24</v>
      </c>
      <c r="K8" s="19">
        <v>2492924.5</v>
      </c>
      <c r="L8" s="44" t="s">
        <v>71</v>
      </c>
      <c r="M8" s="38" t="s">
        <v>83</v>
      </c>
      <c r="O8" s="6" t="s">
        <v>67</v>
      </c>
      <c r="P8" s="6" t="s">
        <v>94</v>
      </c>
    </row>
    <row r="9" spans="1:16" s="6" customFormat="1" ht="25.5" customHeight="1" x14ac:dyDescent="0.3">
      <c r="A9" s="17">
        <v>5</v>
      </c>
      <c r="B9" s="12" t="s">
        <v>29</v>
      </c>
      <c r="C9" s="11" t="s">
        <v>45</v>
      </c>
      <c r="D9" s="11"/>
      <c r="E9" s="11"/>
      <c r="F9" s="11"/>
      <c r="G9" s="11"/>
      <c r="H9" s="20">
        <v>19.63</v>
      </c>
      <c r="I9" s="21">
        <v>15.5</v>
      </c>
      <c r="J9" s="20">
        <v>4.13</v>
      </c>
      <c r="K9" s="19">
        <v>2828291.25</v>
      </c>
      <c r="L9" s="43"/>
      <c r="M9" s="38" t="s">
        <v>78</v>
      </c>
    </row>
    <row r="10" spans="1:16" s="6" customFormat="1" ht="25.5" customHeight="1" x14ac:dyDescent="0.3">
      <c r="A10" s="17">
        <v>6</v>
      </c>
      <c r="B10" s="40" t="s">
        <v>30</v>
      </c>
      <c r="C10" s="11" t="s">
        <v>46</v>
      </c>
      <c r="D10" s="11" t="s">
        <v>47</v>
      </c>
      <c r="E10" s="11" t="s">
        <v>48</v>
      </c>
      <c r="F10" s="11"/>
      <c r="G10" s="11"/>
      <c r="H10" s="20">
        <v>51.87</v>
      </c>
      <c r="I10" s="21">
        <v>40.950000000000003</v>
      </c>
      <c r="J10" s="20">
        <v>10.92</v>
      </c>
      <c r="K10" s="19">
        <v>7664422</v>
      </c>
      <c r="L10" s="44" t="s">
        <v>75</v>
      </c>
      <c r="M10" s="41" t="s">
        <v>77</v>
      </c>
      <c r="N10" s="41" t="s">
        <v>86</v>
      </c>
    </row>
    <row r="11" spans="1:16" s="6" customFormat="1" ht="25.5" customHeight="1" x14ac:dyDescent="0.3">
      <c r="A11" s="17">
        <v>7</v>
      </c>
      <c r="B11" s="12" t="s">
        <v>31</v>
      </c>
      <c r="C11" s="11" t="s">
        <v>49</v>
      </c>
      <c r="D11" s="11"/>
      <c r="E11" s="11"/>
      <c r="F11" s="11"/>
      <c r="G11" s="11"/>
      <c r="H11" s="20">
        <v>20.52</v>
      </c>
      <c r="I11" s="21">
        <v>16.2</v>
      </c>
      <c r="J11" s="20">
        <v>4.32</v>
      </c>
      <c r="K11" s="19">
        <v>3068911</v>
      </c>
      <c r="L11" s="44" t="s">
        <v>71</v>
      </c>
      <c r="M11" s="45" t="s">
        <v>82</v>
      </c>
    </row>
    <row r="12" spans="1:16" s="6" customFormat="1" ht="25.5" customHeight="1" x14ac:dyDescent="0.3">
      <c r="A12" s="17">
        <v>8</v>
      </c>
      <c r="B12" s="12" t="s">
        <v>32</v>
      </c>
      <c r="C12" s="11" t="s">
        <v>50</v>
      </c>
      <c r="D12" s="11"/>
      <c r="E12" s="11"/>
      <c r="F12" s="11"/>
      <c r="G12" s="11"/>
      <c r="H12" s="20">
        <v>30.15</v>
      </c>
      <c r="I12" s="21">
        <v>23.8</v>
      </c>
      <c r="J12" s="20">
        <v>6.35</v>
      </c>
      <c r="K12" s="19">
        <v>4398119.25</v>
      </c>
      <c r="L12" s="44" t="s">
        <v>71</v>
      </c>
      <c r="M12" s="38" t="s">
        <v>81</v>
      </c>
      <c r="O12" s="34" t="s">
        <v>63</v>
      </c>
    </row>
    <row r="13" spans="1:16" s="6" customFormat="1" ht="25.5" customHeight="1" x14ac:dyDescent="0.3">
      <c r="A13" s="17">
        <v>9</v>
      </c>
      <c r="B13" s="12" t="s">
        <v>33</v>
      </c>
      <c r="C13" s="11" t="s">
        <v>51</v>
      </c>
      <c r="D13" s="11"/>
      <c r="E13" s="11"/>
      <c r="F13" s="11"/>
      <c r="G13" s="11"/>
      <c r="H13" s="20">
        <v>10.89</v>
      </c>
      <c r="I13" s="21">
        <v>8.6</v>
      </c>
      <c r="J13" s="20">
        <v>2.29</v>
      </c>
      <c r="K13" s="19">
        <v>1729440.25</v>
      </c>
      <c r="L13" s="44"/>
      <c r="M13" s="38" t="s">
        <v>80</v>
      </c>
    </row>
    <row r="14" spans="1:16" s="6" customFormat="1" ht="25.5" customHeight="1" x14ac:dyDescent="0.3">
      <c r="A14" s="17">
        <v>10</v>
      </c>
      <c r="B14" s="12" t="s">
        <v>34</v>
      </c>
      <c r="C14" s="11" t="s">
        <v>52</v>
      </c>
      <c r="D14" s="11"/>
      <c r="E14" s="11"/>
      <c r="F14" s="11"/>
      <c r="G14" s="11"/>
      <c r="H14" s="20">
        <v>10.89</v>
      </c>
      <c r="I14" s="21">
        <v>8.6</v>
      </c>
      <c r="J14" s="20">
        <v>2.29</v>
      </c>
      <c r="K14" s="19">
        <v>1970052.75</v>
      </c>
      <c r="L14" s="44"/>
      <c r="M14" s="38" t="s">
        <v>79</v>
      </c>
    </row>
    <row r="15" spans="1:16" s="6" customFormat="1" ht="25.5" customHeight="1" x14ac:dyDescent="0.3">
      <c r="A15" s="17">
        <v>11</v>
      </c>
      <c r="B15" s="12" t="s">
        <v>35</v>
      </c>
      <c r="C15" s="11" t="s">
        <v>53</v>
      </c>
      <c r="D15" s="11"/>
      <c r="E15" s="11"/>
      <c r="F15" s="11"/>
      <c r="G15" s="11"/>
      <c r="H15" s="20">
        <v>10.89</v>
      </c>
      <c r="I15" s="21">
        <v>8.6</v>
      </c>
      <c r="J15" s="20">
        <v>2.29</v>
      </c>
      <c r="K15" s="19">
        <v>1729440.25</v>
      </c>
      <c r="L15" s="44" t="s">
        <v>12</v>
      </c>
      <c r="M15" s="38"/>
    </row>
    <row r="16" spans="1:16" s="6" customFormat="1" ht="25.5" customHeight="1" x14ac:dyDescent="0.3">
      <c r="A16" s="17">
        <v>12</v>
      </c>
      <c r="B16" s="12" t="s">
        <v>36</v>
      </c>
      <c r="C16" s="11" t="s">
        <v>54</v>
      </c>
      <c r="D16" s="11"/>
      <c r="E16" s="11"/>
      <c r="F16" s="11"/>
      <c r="G16" s="11"/>
      <c r="H16" s="20">
        <v>10.89</v>
      </c>
      <c r="I16" s="21">
        <v>8.6</v>
      </c>
      <c r="J16" s="20">
        <v>2.29</v>
      </c>
      <c r="K16" s="19">
        <v>1408623.25</v>
      </c>
      <c r="L16" s="44"/>
      <c r="M16" s="38" t="s">
        <v>78</v>
      </c>
    </row>
    <row r="17" spans="1:20" s="6" customFormat="1" ht="25.5" customHeight="1" x14ac:dyDescent="0.3">
      <c r="A17" s="17">
        <v>13</v>
      </c>
      <c r="B17" s="12" t="s">
        <v>37</v>
      </c>
      <c r="C17" s="11" t="s">
        <v>55</v>
      </c>
      <c r="D17" s="11" t="s">
        <v>62</v>
      </c>
      <c r="E17" s="11"/>
      <c r="F17" s="11"/>
      <c r="G17" s="11"/>
      <c r="H17" s="20">
        <v>48.57</v>
      </c>
      <c r="I17" s="21">
        <v>38.340000000000003</v>
      </c>
      <c r="J17" s="20">
        <v>10.23</v>
      </c>
      <c r="K17" s="19">
        <v>6523305</v>
      </c>
      <c r="L17" s="44" t="s">
        <v>92</v>
      </c>
      <c r="M17" s="38"/>
    </row>
    <row r="18" spans="1:20" s="6" customFormat="1" ht="25.5" customHeight="1" x14ac:dyDescent="0.3">
      <c r="A18" s="17">
        <v>14</v>
      </c>
      <c r="B18" s="12" t="s">
        <v>38</v>
      </c>
      <c r="C18" s="11" t="s">
        <v>56</v>
      </c>
      <c r="D18" s="11" t="s">
        <v>60</v>
      </c>
      <c r="E18" s="11"/>
      <c r="F18" s="11"/>
      <c r="G18" s="11"/>
      <c r="H18" s="20">
        <v>46.06</v>
      </c>
      <c r="I18" s="21">
        <v>36.36</v>
      </c>
      <c r="J18" s="20">
        <v>9.6999999999999993</v>
      </c>
      <c r="K18" s="19">
        <v>6168812</v>
      </c>
      <c r="L18" s="44" t="s">
        <v>71</v>
      </c>
      <c r="M18" s="45" t="s">
        <v>77</v>
      </c>
    </row>
    <row r="19" spans="1:20" s="6" customFormat="1" ht="25.5" customHeight="1" x14ac:dyDescent="0.3">
      <c r="A19" s="17">
        <v>15</v>
      </c>
      <c r="B19" s="40" t="s">
        <v>39</v>
      </c>
      <c r="C19" s="11" t="s">
        <v>57</v>
      </c>
      <c r="D19" s="11" t="s">
        <v>61</v>
      </c>
      <c r="E19" s="11"/>
      <c r="F19" s="11"/>
      <c r="G19" s="11"/>
      <c r="H19" s="20">
        <v>46.06</v>
      </c>
      <c r="I19" s="21">
        <v>36.36</v>
      </c>
      <c r="J19" s="20">
        <v>9.6999999999999993</v>
      </c>
      <c r="K19" s="19">
        <v>6246213</v>
      </c>
      <c r="L19" s="44" t="s">
        <v>75</v>
      </c>
      <c r="M19" s="41" t="s">
        <v>77</v>
      </c>
      <c r="N19" s="41" t="s">
        <v>87</v>
      </c>
    </row>
    <row r="20" spans="1:20" s="6" customFormat="1" ht="25.5" customHeight="1" x14ac:dyDescent="0.3">
      <c r="A20" s="17">
        <v>16</v>
      </c>
      <c r="B20" s="12" t="s">
        <v>40</v>
      </c>
      <c r="C20" s="11" t="s">
        <v>58</v>
      </c>
      <c r="D20" s="11" t="s">
        <v>59</v>
      </c>
      <c r="E20" s="11"/>
      <c r="F20" s="11"/>
      <c r="G20" s="11"/>
      <c r="H20" s="20">
        <v>47.74</v>
      </c>
      <c r="I20" s="21">
        <v>37.68</v>
      </c>
      <c r="J20" s="20">
        <v>10.06</v>
      </c>
      <c r="K20" s="19">
        <v>7405785</v>
      </c>
      <c r="L20" s="44"/>
      <c r="M20" s="38" t="s">
        <v>76</v>
      </c>
    </row>
    <row r="21" spans="1:20" s="6" customFormat="1" ht="25.5" customHeight="1" x14ac:dyDescent="0.3">
      <c r="A21" s="17"/>
      <c r="B21" s="35" t="s">
        <v>17</v>
      </c>
      <c r="C21" s="11"/>
      <c r="D21" s="11"/>
      <c r="E21" s="11"/>
      <c r="F21" s="11"/>
      <c r="G21" s="11"/>
      <c r="H21" s="20"/>
      <c r="I21" s="21"/>
      <c r="J21" s="20"/>
      <c r="K21" s="19"/>
      <c r="L21" s="18"/>
      <c r="O21" s="6" t="s">
        <v>18</v>
      </c>
      <c r="P21" s="25" t="s">
        <v>19</v>
      </c>
      <c r="Q21" s="6" t="s">
        <v>20</v>
      </c>
    </row>
    <row r="22" spans="1:20" s="6" customFormat="1" ht="25.5" customHeight="1" x14ac:dyDescent="0.3">
      <c r="A22" s="17"/>
      <c r="B22" s="12"/>
      <c r="C22" s="11" t="s">
        <v>13</v>
      </c>
      <c r="D22" s="11" t="s">
        <v>14</v>
      </c>
      <c r="E22" s="11" t="s">
        <v>15</v>
      </c>
      <c r="F22" s="11" t="s">
        <v>16</v>
      </c>
      <c r="G22" s="11"/>
      <c r="H22" s="20"/>
      <c r="I22" s="21"/>
      <c r="J22" s="22"/>
      <c r="K22" s="19"/>
      <c r="L22" s="18"/>
      <c r="O22" s="26">
        <f>SUM(H5:H27)</f>
        <v>435.47999999999996</v>
      </c>
      <c r="P22" s="26">
        <f>SUM(I5:I27)</f>
        <v>343.79</v>
      </c>
      <c r="Q22" s="26">
        <f>SUM(J5:J27)</f>
        <v>91.690000000000012</v>
      </c>
    </row>
    <row r="23" spans="1:20" s="6" customFormat="1" ht="25.5" customHeight="1" x14ac:dyDescent="0.3">
      <c r="A23" s="17"/>
      <c r="B23" s="12"/>
      <c r="C23" s="11"/>
      <c r="D23" s="11"/>
      <c r="E23" s="11"/>
      <c r="F23" s="11"/>
      <c r="G23" s="11"/>
      <c r="H23" s="20"/>
      <c r="I23" s="21"/>
      <c r="J23" s="20"/>
      <c r="K23" s="19"/>
      <c r="L23" s="18"/>
    </row>
    <row r="24" spans="1:20" s="6" customFormat="1" ht="25.5" customHeight="1" x14ac:dyDescent="0.3">
      <c r="A24" s="17"/>
      <c r="B24" s="12"/>
      <c r="C24" s="11"/>
      <c r="D24" s="11"/>
      <c r="E24" s="11"/>
      <c r="F24" s="11"/>
      <c r="G24" s="11"/>
      <c r="H24" s="20"/>
      <c r="I24" s="21"/>
      <c r="J24" s="20"/>
      <c r="K24" s="19"/>
      <c r="L24" s="15"/>
      <c r="N24" s="25" t="s">
        <v>66</v>
      </c>
      <c r="O24" s="25"/>
      <c r="P24" s="36">
        <f>P22</f>
        <v>343.79</v>
      </c>
      <c r="Q24" s="25"/>
    </row>
    <row r="25" spans="1:20" s="6" customFormat="1" ht="25.5" customHeight="1" x14ac:dyDescent="0.3">
      <c r="A25" s="17"/>
      <c r="B25" s="12"/>
      <c r="C25" s="11"/>
      <c r="D25" s="11"/>
      <c r="E25" s="11"/>
      <c r="F25" s="11"/>
      <c r="G25" s="11"/>
      <c r="H25" s="20"/>
      <c r="I25" s="21"/>
      <c r="J25" s="20"/>
      <c r="K25" s="19"/>
      <c r="L25" s="15"/>
      <c r="P25" s="37" t="s">
        <v>64</v>
      </c>
    </row>
    <row r="26" spans="1:20" s="6" customFormat="1" ht="25.5" customHeight="1" x14ac:dyDescent="0.3">
      <c r="A26" s="17"/>
      <c r="B26" s="12"/>
      <c r="C26" s="11"/>
      <c r="D26" s="16"/>
      <c r="E26" s="16"/>
      <c r="F26" s="16"/>
      <c r="G26" s="11"/>
      <c r="H26" s="23"/>
      <c r="I26" s="24"/>
      <c r="J26" s="23"/>
      <c r="K26" s="10"/>
      <c r="L26" s="18"/>
    </row>
    <row r="27" spans="1:20" s="6" customFormat="1" ht="25.5" customHeight="1" thickBot="1" x14ac:dyDescent="0.35">
      <c r="A27" s="17"/>
      <c r="B27" s="12"/>
      <c r="C27" s="11"/>
      <c r="D27" s="11"/>
      <c r="E27" s="11"/>
      <c r="F27" s="11"/>
      <c r="G27" s="11"/>
      <c r="H27" s="23"/>
      <c r="I27" s="24"/>
      <c r="J27" s="23"/>
      <c r="K27" s="10"/>
      <c r="L27" s="15"/>
      <c r="N27" s="53" t="s">
        <v>65</v>
      </c>
      <c r="O27" s="53"/>
      <c r="P27" s="53"/>
      <c r="Q27" s="53"/>
      <c r="R27" s="53"/>
      <c r="S27" s="53"/>
      <c r="T27" s="53"/>
    </row>
    <row r="28" spans="1:20" s="6" customFormat="1" ht="25.5" customHeight="1" x14ac:dyDescent="0.3">
      <c r="A28" s="5"/>
      <c r="B28" s="12"/>
      <c r="C28" s="11"/>
      <c r="D28" s="11"/>
      <c r="E28" s="11"/>
      <c r="F28" s="11"/>
      <c r="G28" s="11"/>
      <c r="H28" s="8"/>
      <c r="I28" s="9"/>
      <c r="J28" s="8"/>
      <c r="K28" s="10"/>
      <c r="L28" s="18"/>
      <c r="O28" s="27" t="s">
        <v>23</v>
      </c>
      <c r="P28" s="28" t="s">
        <v>21</v>
      </c>
      <c r="Q28" s="29" t="s">
        <v>22</v>
      </c>
    </row>
    <row r="29" spans="1:20" s="6" customFormat="1" ht="25.5" customHeight="1" thickBot="1" x14ac:dyDescent="0.35">
      <c r="A29" s="5"/>
      <c r="B29" s="12"/>
      <c r="C29" s="11"/>
      <c r="D29" s="11"/>
      <c r="E29" s="11"/>
      <c r="F29" s="11"/>
      <c r="G29" s="11"/>
      <c r="H29" s="8"/>
      <c r="I29" s="9"/>
      <c r="J29" s="8"/>
      <c r="K29" s="10"/>
      <c r="L29" s="18"/>
      <c r="O29" s="30">
        <v>1993</v>
      </c>
      <c r="P29" s="31">
        <v>344</v>
      </c>
      <c r="Q29" s="32">
        <v>1649</v>
      </c>
    </row>
  </sheetData>
  <autoFilter ref="A4:L4">
    <filterColumn colId="2" showButton="0"/>
    <filterColumn colId="3" showButton="0"/>
    <filterColumn colId="4" showButton="0"/>
    <filterColumn colId="5" showButton="0"/>
  </autoFilter>
  <mergeCells count="5">
    <mergeCell ref="A1:L1"/>
    <mergeCell ref="A3:G3"/>
    <mergeCell ref="H3:J3"/>
    <mergeCell ref="C4:G4"/>
    <mergeCell ref="N27:T27"/>
  </mergeCells>
  <phoneticPr fontId="2" type="noConversion"/>
  <conditionalFormatting sqref="A4:C4 H4:K4 A2:XFD2 A30:XFD1048576 A3:K3 A1 M1:XFD1 A5:K5 E13:K15 D14:D15 A28:K29 B23:K24 B22:I22 K22 D25:K27 C26 B25:B27 V27:XFD27 M27:N28 M29 O28:XFD29 A22:A27 D6:K12 A6:C21 L3:L29 M3:XFD26 D16:K21">
    <cfRule type="containsText" dxfId="2" priority="3" operator="containsText" text="FALSE">
      <formula>NOT(ISERROR(SEARCH("FALSE",A1)))</formula>
    </cfRule>
  </conditionalFormatting>
  <conditionalFormatting sqref="D13">
    <cfRule type="containsText" dxfId="1" priority="2" operator="containsText" text="FALSE">
      <formula>NOT(ISERROR(SEARCH("FALSE",D13)))</formula>
    </cfRule>
  </conditionalFormatting>
  <conditionalFormatting sqref="C25 C27">
    <cfRule type="containsText" dxfId="0" priority="1" operator="containsText" text="FALSE">
      <formula>NOT(ISERROR(SEARCH("FALSE",C25)))</formula>
    </cfRule>
  </conditionalFormatting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기타열</vt:lpstr>
      <vt:lpstr>기타열-1차수정-수도상태조사</vt:lpstr>
      <vt:lpstr>기타열!Print_Area</vt:lpstr>
      <vt:lpstr>'기타열-1차수정-수도상태조사'!Print_Area</vt:lpstr>
      <vt:lpstr>기타열!Print_Titles</vt:lpstr>
      <vt:lpstr>'기타열-1차수정-수도상태조사'!Print_Titles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cp:lastPrinted>2024-12-17T08:05:37Z</cp:lastPrinted>
  <dcterms:created xsi:type="dcterms:W3CDTF">2024-05-09T05:53:56Z</dcterms:created>
  <dcterms:modified xsi:type="dcterms:W3CDTF">2025-02-04T08:37:27Z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AsICJub2RlMSIgOiB7ImRzZCI6IjAxMDAwMDAwMDAwMDMwMjIiLCJsb2dUaW1lIjoiMjAyNS0wMS0yN1QwMTozODozM1oiLCJwSUQiOjEsInRyYWNlSWQiOiI2ODc5QzI1NzRGMEQ0Qzg4QTQwOTYyNUY5OTdFRjQ0QSIsInVzZXJDb2RlIjoiMjAxMzAwMTMifSwibm9kZTIiIDogeyJkc2QiOiIwMTAwMDAwMDAwMDAzMDIyIiwibG9nVGltZSI6IjIwMjUtMDItMDRUMDg6Mzc6MjdaIiwicElEIjoxLCJ0cmFjZUlkIjoiNTc4RjUxN0U3MUMyNDg0OTk3OTIzRUIyNkY1RjYxREYiLCJ1c2VyQ29kZSI6IjIwMTMwMDEzIn0sIm5vZGUzIiA6IHsiZHNkIjoiMDAwMDAwMDAwMDAwMDAwMCIsImxvZ1RpbWUiOiIyMDI1LTAyLTA3VDA2OjA3OjU4WiIsInBJRCI6MSwidHJhY2VJZCI6Ijc0QTFDNjFGQ0IwQzBEQUNBNTBBN0IwMDQyREUwNjVEIiwidXNlckNvZGUiOiIyMDIxMDAxOCJ9LCJub2RlNCIgOiB7ImRzZCI6IjAxMDAwMDAwMDAwMDMwMjIiLCJsb2dUaW1lIjoiMjAyNS0wMy0xMlQwNjowMDo1N1oiLCJwSUQiOjEsInRyYWNlSWQiOiI0QjE1RkU3NDVFMDM0RDQ3QkUwRjNBQzFGRjA5QjNCOCIsInVzZXJDb2RlIjoiMjAxNjAwNDcifSwibm9kZTUiIDogeyAidXNlckNvZGUiIDogIjIwMTYwMDQ3IiwgInRyYWNlSWQiIDogIjE5ODdGNjE2RjlGM0U4MjlCMTFERTE3NjUwRUUwMjZFIiwgImRzZCIgOiAiMDAwMDAwMDAwMDAwMDAwMCIsICJwSUQiIDogIjIwNDgiLCAibG9nVGltZSIgOiAiMjAyNS0wMy0xMlQwNjozNTo0MloiIH19</vt:lpwstr>
  </property>
</Properties>
</file>